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remorg.sharepoint.com/sites/Shared/Documents/Sustainability Program/v2025 CSP/v.2025 checklists/"/>
    </mc:Choice>
  </mc:AlternateContent>
  <xr:revisionPtr revIDLastSave="19" documentId="8_{519D527F-E0EF-490B-8505-C08D764C3DC2}" xr6:coauthVersionLast="47" xr6:coauthVersionMax="47" xr10:uidLastSave="{24DDB244-3243-49D9-9E1D-8805C6311E7C}"/>
  <bookViews>
    <workbookView xWindow="-108" yWindow="-108" windowWidth="23256" windowHeight="13896" tabRatio="500" xr2:uid="{00000000-000D-0000-FFFF-FFFF00000000}"/>
  </bookViews>
  <sheets>
    <sheet name="Shopping Center Checklist" sheetId="1" r:id="rId1"/>
  </sheets>
  <definedNames>
    <definedName name="answer" localSheetId="0">'Shopping Center Checklist'!$F$4:$F$4</definedName>
    <definedName name="answer">#REF!</definedName>
    <definedName name="grandtotal" localSheetId="0">'Shopping Center Checklist'!$K$41</definedName>
    <definedName name="grandtotal">#REF!</definedName>
    <definedName name="_xlnm.Print_Area" localSheetId="0">'Shopping Center Checklist'!$A$1:$M$54</definedName>
    <definedName name="responses" localSheetId="0">'Shopping Center Checklist'!$F$47:$F$48</definedName>
    <definedName name="respons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H47" i="1"/>
  <c r="G47" i="1"/>
  <c r="F47" i="1"/>
  <c r="H46" i="1"/>
  <c r="G46" i="1"/>
  <c r="F46" i="1"/>
  <c r="H45" i="1"/>
  <c r="G45" i="1"/>
  <c r="F45" i="1"/>
  <c r="H44" i="1"/>
  <c r="G44" i="1"/>
  <c r="F44" i="1"/>
  <c r="H43" i="1"/>
  <c r="G43" i="1"/>
  <c r="F43" i="1"/>
  <c r="H42" i="1"/>
  <c r="G42" i="1"/>
  <c r="F42" i="1"/>
  <c r="H41" i="1"/>
  <c r="G41" i="1"/>
  <c r="F41" i="1"/>
  <c r="H40" i="1"/>
  <c r="G40" i="1"/>
  <c r="F40" i="1"/>
  <c r="H39" i="1"/>
  <c r="G39" i="1"/>
  <c r="F39" i="1"/>
  <c r="P38" i="1"/>
  <c r="M39" i="1" s="1"/>
  <c r="O38" i="1"/>
  <c r="L39" i="1" s="1"/>
  <c r="N38" i="1"/>
  <c r="K39" i="1" s="1"/>
  <c r="F35" i="1"/>
  <c r="N34" i="1"/>
  <c r="H34" i="1"/>
  <c r="G34" i="1"/>
  <c r="F34" i="1"/>
  <c r="P33" i="1"/>
  <c r="O33" i="1"/>
  <c r="N33" i="1"/>
  <c r="H33" i="1"/>
  <c r="G33" i="1"/>
  <c r="F33" i="1"/>
  <c r="P32" i="1"/>
  <c r="O32" i="1"/>
  <c r="N32" i="1"/>
  <c r="H32" i="1"/>
  <c r="G32" i="1"/>
  <c r="F32" i="1"/>
  <c r="P31" i="1"/>
  <c r="O31" i="1"/>
  <c r="N31" i="1"/>
  <c r="H31" i="1"/>
  <c r="G31" i="1"/>
  <c r="F31" i="1"/>
  <c r="P30" i="1"/>
  <c r="O30" i="1"/>
  <c r="N30" i="1"/>
  <c r="H30" i="1"/>
  <c r="G30" i="1"/>
  <c r="F30" i="1"/>
  <c r="H29" i="1"/>
  <c r="G29" i="1"/>
  <c r="F29" i="1"/>
  <c r="H28" i="1"/>
  <c r="G28" i="1"/>
  <c r="F28" i="1"/>
  <c r="H27" i="1"/>
  <c r="G27" i="1"/>
  <c r="F27" i="1"/>
  <c r="N26" i="1"/>
  <c r="H26" i="1"/>
  <c r="G26" i="1"/>
  <c r="F26" i="1"/>
  <c r="P25" i="1"/>
  <c r="O25" i="1"/>
  <c r="N25" i="1"/>
  <c r="H25" i="1"/>
  <c r="G25" i="1"/>
  <c r="F25" i="1"/>
  <c r="P24" i="1"/>
  <c r="O24" i="1"/>
  <c r="N24" i="1"/>
  <c r="H24" i="1"/>
  <c r="G24" i="1"/>
  <c r="F24" i="1"/>
  <c r="P23" i="1"/>
  <c r="O23" i="1"/>
  <c r="N23" i="1"/>
  <c r="H23" i="1"/>
  <c r="G23" i="1"/>
  <c r="F23" i="1"/>
  <c r="P22" i="1"/>
  <c r="O22" i="1"/>
  <c r="N22" i="1"/>
  <c r="H22" i="1"/>
  <c r="G22" i="1"/>
  <c r="F22" i="1"/>
  <c r="P21" i="1"/>
  <c r="O21" i="1"/>
  <c r="N21" i="1"/>
  <c r="P20" i="1"/>
  <c r="O20" i="1"/>
  <c r="N20" i="1"/>
  <c r="P19" i="1"/>
  <c r="O19" i="1"/>
  <c r="N19" i="1"/>
  <c r="P18" i="1"/>
  <c r="O18" i="1"/>
  <c r="N18" i="1"/>
  <c r="P17" i="1"/>
  <c r="O17" i="1"/>
  <c r="N17" i="1"/>
  <c r="P16" i="1"/>
  <c r="O16" i="1"/>
  <c r="N16" i="1"/>
  <c r="P15" i="1"/>
  <c r="O15" i="1"/>
  <c r="N15" i="1"/>
  <c r="P14" i="1"/>
  <c r="O14" i="1"/>
  <c r="N14" i="1"/>
  <c r="P10" i="1"/>
  <c r="O10" i="1"/>
  <c r="N10" i="1"/>
  <c r="P9" i="1"/>
  <c r="O9" i="1"/>
  <c r="N9" i="1"/>
  <c r="P8" i="1"/>
  <c r="O8" i="1"/>
  <c r="N8" i="1"/>
  <c r="P7" i="1"/>
  <c r="O7" i="1"/>
  <c r="N7" i="1"/>
  <c r="P6" i="1"/>
  <c r="O6" i="1"/>
  <c r="N6" i="1"/>
  <c r="P5" i="1"/>
  <c r="O5" i="1"/>
  <c r="N5" i="1"/>
  <c r="P4" i="1"/>
  <c r="O4" i="1"/>
  <c r="N4" i="1"/>
  <c r="M35" i="1" l="1"/>
  <c r="M11" i="1"/>
  <c r="L11" i="1"/>
  <c r="L35" i="1"/>
  <c r="C36" i="1"/>
  <c r="K41" i="1" s="1"/>
  <c r="D36" i="1"/>
  <c r="E49" i="1"/>
  <c r="K35" i="1"/>
  <c r="C49" i="1"/>
  <c r="K27" i="1"/>
  <c r="K11" i="1"/>
  <c r="E36" i="1"/>
  <c r="L27" i="1"/>
  <c r="M27" i="1"/>
  <c r="D49" i="1"/>
  <c r="M41" i="1"/>
</calcChain>
</file>

<file path=xl/sharedStrings.xml><?xml version="1.0" encoding="utf-8"?>
<sst xmlns="http://schemas.openxmlformats.org/spreadsheetml/2006/main" count="115" uniqueCount="92">
  <si>
    <t xml:space="preserve">             </t>
  </si>
  <si>
    <t>Property name and location</t>
  </si>
  <si>
    <t>Note: Reference the CSP guidebook and tools for retail properties for instructions on completing checklist items. irem.org/csp</t>
  </si>
  <si>
    <t>Requirements for every property</t>
  </si>
  <si>
    <t>Yes</t>
  </si>
  <si>
    <t>Health points                             Minimum 2 points</t>
  </si>
  <si>
    <t>Possible points: 12</t>
  </si>
  <si>
    <t>No</t>
  </si>
  <si>
    <t>?</t>
  </si>
  <si>
    <t>Baseline Management</t>
  </si>
  <si>
    <t>H.1 Establish a green construction policy for renovations and tenant build-outs (1 pt.)</t>
  </si>
  <si>
    <t>B.1 Perform a sustainability and climate-related risk and opportunity assessment of the property</t>
  </si>
  <si>
    <t>H.2 Recommend healthy, low-emitting materials for tenant build-outs (1 pt.)</t>
  </si>
  <si>
    <t>B.2 Align sustainability and investment goals for the property and include sustainability metrics in owner reporting</t>
  </si>
  <si>
    <t>H.3 Establish at least three additional policies that foster health and wellness among tenants, staff, vendors, the neighborhood, and/or the community (1 pt.)</t>
  </si>
  <si>
    <t>B.3 Implement at least five policies to advance sustainability at the property</t>
  </si>
  <si>
    <t>H.4 Establish a smoke-free policy for the entire property (2 pts.)</t>
  </si>
  <si>
    <t>Baseline Energy</t>
  </si>
  <si>
    <t>H.5 Use healthy, low-emitting materials in areas under management control (2 pts.)</t>
  </si>
  <si>
    <t>B.4 Part 1: Benchmark energy use and greenhouse gas emissions</t>
  </si>
  <si>
    <t>H.6 Employ green cleaning services for areas under management control 
(2 pts.)</t>
  </si>
  <si>
    <t>B.4 Part 2: Submit an energy assessment that includes a 3-year improvement plan or meet an accepted initial construction standard</t>
  </si>
  <si>
    <t>H.7 Provide wellness-inspired amenities for shopping center guests (3 pts.)</t>
  </si>
  <si>
    <t>Baseline Water</t>
  </si>
  <si>
    <t xml:space="preserve">TOTAL </t>
  </si>
  <si>
    <t>B.5 Part 1: Benchmark water use</t>
  </si>
  <si>
    <t>B.5 Part 2: Submit a water assessment that includes a 3-year improvement plan or meet an accepted initial construction standard</t>
  </si>
  <si>
    <t>Recycling points                          Minimum 2 points</t>
  </si>
  <si>
    <t>Possible points: 20</t>
  </si>
  <si>
    <t>Baseline Health</t>
  </si>
  <si>
    <t>R.1 Install recycling signage throughout the property (1 pt.)</t>
  </si>
  <si>
    <t>B.6 Establish a healthy property operations program</t>
  </si>
  <si>
    <t>R.2 Provide information on recycling program to tenants (1 pt.)</t>
  </si>
  <si>
    <t>Baseline Recycling</t>
  </si>
  <si>
    <t>R.3 Establish a construction waste management plan for renovations and build-outs (1 pt.)</t>
  </si>
  <si>
    <t>B.7 Assess recycling practices, options, and compliance requirements</t>
  </si>
  <si>
    <t>R.4 Establish a policy for recycling e-waste, batteries, light bulbs, and bulk items (1 pt.)</t>
  </si>
  <si>
    <t>Baseline Purchasing</t>
  </si>
  <si>
    <t>R.5 Set diversion rate goals for the property (1 pt.)</t>
  </si>
  <si>
    <t>B.8 Assess procurement practices and options</t>
  </si>
  <si>
    <t>R.6 Achieve a minimum diversion rate of 20% for the property (1 pt.)</t>
  </si>
  <si>
    <t>R.7 Hold regular recycling and/or donation drives for tenants and guests (2 pts.)</t>
  </si>
  <si>
    <t>Energy points                                Minimum 2 points</t>
  </si>
  <si>
    <t>Possible points: 27</t>
  </si>
  <si>
    <t>R.8 Establish recycling services (2 pts.)</t>
  </si>
  <si>
    <t>E.1 Demonstrate ongoing training on energy management for engineering team (1 pt.)</t>
  </si>
  <si>
    <t>R.9 Determine the property's diversion rate (2 pts.)</t>
  </si>
  <si>
    <t>E.2 Conduct a walk-through to detect malfunctioning equipment and opportunities for improvement (1 pt.)</t>
  </si>
  <si>
    <t>R.10 Achieve a minimum diversion rate of 25% for the property (2 pts.)</t>
  </si>
  <si>
    <t>E.3 Provide information on energy management to tenants (1 pt.)</t>
  </si>
  <si>
    <t>R.11 Achieve a minimum diversion rate of 30% for the property (3 pts.)</t>
  </si>
  <si>
    <t>R.12 Establish additional recycling services (3 pts.)</t>
  </si>
  <si>
    <t>E.5 Reduce energy use by 5% over baseline or meet the Site EUI threshold for the property type (1 pt.)</t>
  </si>
  <si>
    <t>E.6 Reduce energy use by 10% over baseline or meet the Site EUI threshold for the property type (2 pts.)</t>
  </si>
  <si>
    <t>E.7 Install LEDs in areas under management control (2 pts.)</t>
  </si>
  <si>
    <t>E.8 Reduce energy use by 15% over baseline or meet the Site EUI threshold for the property type (3 pts.)</t>
  </si>
  <si>
    <t>Purchasing points                        Minimum 2 points</t>
  </si>
  <si>
    <t>Possible points: 9</t>
  </si>
  <si>
    <t>E.9 Install a cool roof (3 pts.)</t>
  </si>
  <si>
    <t>P.1 Use green-certified products in management operations (1 pt.)</t>
  </si>
  <si>
    <t>E.10 Install EV charging stations (3 pts.)</t>
  </si>
  <si>
    <t>P.2 Assess vendor and supplier compliance with sustainability requirements (2 pts.)</t>
  </si>
  <si>
    <t>E.11 Use renewable energy (3 pts.)</t>
  </si>
  <si>
    <t>P.3 Include sustainability clauses in vendor contracts (3 pts.)</t>
  </si>
  <si>
    <t>E.12 Implement a green lease program (3 pts.)</t>
  </si>
  <si>
    <t>P.4 Use green power or purchase renewable energy credits (3 pts.)</t>
  </si>
  <si>
    <t>E.13 Demonstrate innovation in energy efficiency through new methods, technologies, and pilot programs (3 pts.)</t>
  </si>
  <si>
    <t xml:space="preserve">Bonus point                     </t>
  </si>
  <si>
    <t>Possible points: 1</t>
  </si>
  <si>
    <t>Water points                                  Minimum 2 points</t>
  </si>
  <si>
    <t>Possible points: 17</t>
  </si>
  <si>
    <t>BONUS.1 Application submitted by a CSP-AP (1 pt.)</t>
  </si>
  <si>
    <t>W.1 Demonstrate ongoing training on water management for engineering team (1 pt.)</t>
  </si>
  <si>
    <t>W.2 Check for water leaks (1 pt.)</t>
  </si>
  <si>
    <t>W.3 Provide information on water management to tenants (1 pt.)</t>
  </si>
  <si>
    <t>Minimum points required to achieve certification: 60</t>
  </si>
  <si>
    <t xml:space="preserve">Grand total </t>
  </si>
  <si>
    <t>W.4 Reduce water use by 5% over baseline (1 pt.)</t>
  </si>
  <si>
    <t>Energy  –  Site EUI thresholds for E.5, E.6 and E.8</t>
  </si>
  <si>
    <t>W.5 Install high-efficiency fixtures in areas under management control and recommend high-efficiency fixtures for tenant build-outs (2 pts.)</t>
  </si>
  <si>
    <t>W.6 Reduce water use by 10% over baseline (2 pts.)</t>
  </si>
  <si>
    <t>W.7 Reduce water use by 15% over baseline (3 pts.)</t>
  </si>
  <si>
    <t>Each item is earned either by the reduction over baseline or by the Site EUI threshold for the property type. A property uses the track matching its type.</t>
  </si>
  <si>
    <t>W.8 Install one of the following: (1) native vegetation/xeriscaping or (2) efficient irrigation system (3 pts.)</t>
  </si>
  <si>
    <t>Open-air and strip centers must also meet the exterior lighting prerequisite. Both tracks require at least 95% data coverage, declared on the CSP Site EUI verification workbook.</t>
  </si>
  <si>
    <t>W.9 Demonstrate innovation in water efficiency through new methods, technologies, and pilot programs (3 pts.)</t>
  </si>
  <si>
    <r>
      <t xml:space="preserve">Shopping Center Checklist
Version 2025
</t>
    </r>
    <r>
      <rPr>
        <sz val="14"/>
        <color rgb="FFB31983"/>
        <rFont val="Cambria"/>
        <family val="1"/>
      </rPr>
      <t>rev. 10.1.26</t>
    </r>
  </si>
  <si>
    <r>
      <t>Achieve LEED</t>
    </r>
    <r>
      <rPr>
        <vertAlign val="superscript"/>
        <sz val="10"/>
        <color rgb="FFFFFFFF"/>
        <rFont val="Cambria"/>
        <family val="1"/>
      </rPr>
      <t>®</t>
    </r>
    <r>
      <rPr>
        <sz val="10"/>
        <color rgb="FFFFFFFF"/>
        <rFont val="Cambria"/>
        <family val="1"/>
      </rPr>
      <t xml:space="preserve"> O+M, Green Globes</t>
    </r>
    <r>
      <rPr>
        <vertAlign val="superscript"/>
        <sz val="10"/>
        <color rgb="FFFFFFFF"/>
        <rFont val="Cambria"/>
        <family val="1"/>
      </rPr>
      <t>®</t>
    </r>
    <r>
      <rPr>
        <sz val="10"/>
        <color rgb="FFFFFFFF"/>
        <rFont val="Cambria"/>
        <family val="1"/>
      </rPr>
      <t xml:space="preserve"> for Existing Buildings, BREEAM</t>
    </r>
    <r>
      <rPr>
        <vertAlign val="superscript"/>
        <sz val="10"/>
        <color rgb="FFFFFFFF"/>
        <rFont val="Cambria"/>
        <family val="1"/>
      </rPr>
      <t>®</t>
    </r>
    <r>
      <rPr>
        <sz val="10"/>
        <color rgb="FFFFFFFF"/>
        <rFont val="Cambria"/>
        <family val="1"/>
      </rPr>
      <t xml:space="preserve"> USA In-Use, or an IREM-approved local standard</t>
    </r>
  </si>
  <si>
    <r>
      <t>Achieve LEED</t>
    </r>
    <r>
      <rPr>
        <vertAlign val="superscript"/>
        <sz val="10"/>
        <color rgb="FFFFFFFF"/>
        <rFont val="Cambria"/>
        <family val="1"/>
      </rPr>
      <t>®</t>
    </r>
    <r>
      <rPr>
        <sz val="10"/>
        <color rgb="FFFFFFFF"/>
        <rFont val="Cambria"/>
        <family val="1"/>
      </rPr>
      <t xml:space="preserve"> O+M, Green Globes</t>
    </r>
    <r>
      <rPr>
        <vertAlign val="superscript"/>
        <sz val="10"/>
        <color rgb="FFFFFFFF"/>
        <rFont val="Cambria"/>
        <family val="1"/>
      </rPr>
      <t>®</t>
    </r>
    <r>
      <rPr>
        <sz val="10"/>
        <color rgb="FFFFFFFF"/>
        <rFont val="Cambria"/>
        <family val="1"/>
      </rPr>
      <t xml:space="preserve"> for Existing Buildings, BREEAM</t>
    </r>
    <r>
      <rPr>
        <vertAlign val="superscript"/>
        <sz val="10"/>
        <color rgb="FFFFFFFF"/>
        <rFont val="Cambria"/>
        <family val="1"/>
      </rPr>
      <t>®</t>
    </r>
    <r>
      <rPr>
        <sz val="10"/>
        <color rgb="FFFFFFFF"/>
        <rFont val="Cambria"/>
        <family val="1"/>
      </rPr>
      <t xml:space="preserve"> USA In-Use, or an IREM</t>
    </r>
    <r>
      <rPr>
        <vertAlign val="superscript"/>
        <sz val="10"/>
        <color rgb="FFFFFFFF"/>
        <rFont val="Cambria"/>
        <family val="1"/>
      </rPr>
      <t>®</t>
    </r>
    <r>
      <rPr>
        <sz val="10"/>
        <color rgb="FFFFFFFF"/>
        <rFont val="Cambria"/>
        <family val="1"/>
      </rPr>
      <t>-approved local standard</t>
    </r>
  </si>
  <si>
    <r>
      <t>E.4 Recommend ENERGY STAR</t>
    </r>
    <r>
      <rPr>
        <vertAlign val="superscript"/>
        <sz val="10"/>
        <color rgb="FF414042"/>
        <rFont val="Cambria"/>
        <family val="1"/>
      </rPr>
      <t>®</t>
    </r>
    <r>
      <rPr>
        <sz val="10"/>
        <color rgb="FF414042"/>
        <rFont val="Cambria"/>
        <family val="1"/>
      </rPr>
      <t xml:space="preserve"> equipment for tenant build-outs (1 pt.)</t>
    </r>
  </si>
  <si>
    <r>
      <t xml:space="preserve">Open-air and strip centers, management-controlled Site EUI (kBtu/sf/yr):  </t>
    </r>
    <r>
      <rPr>
        <b/>
        <sz val="10"/>
        <color rgb="FF414042"/>
        <rFont val="Cambria"/>
        <family val="1"/>
      </rPr>
      <t>E.5</t>
    </r>
    <r>
      <rPr>
        <sz val="10"/>
        <color rgb="FF414042"/>
        <rFont val="Cambria"/>
        <family val="1"/>
      </rPr>
      <t xml:space="preserve">  ≤ 5.5  </t>
    </r>
    <r>
      <rPr>
        <b/>
        <sz val="10"/>
        <color rgb="FF414042"/>
        <rFont val="Cambria"/>
        <family val="1"/>
      </rPr>
      <t xml:space="preserve"> E.6</t>
    </r>
    <r>
      <rPr>
        <sz val="10"/>
        <color rgb="FF414042"/>
        <rFont val="Cambria"/>
        <family val="1"/>
      </rPr>
      <t xml:space="preserve">  ≤ 4.5    </t>
    </r>
    <r>
      <rPr>
        <b/>
        <sz val="10"/>
        <color rgb="FF414042"/>
        <rFont val="Cambria"/>
        <family val="1"/>
      </rPr>
      <t>E.8</t>
    </r>
    <r>
      <rPr>
        <sz val="10"/>
        <color rgb="FF414042"/>
        <rFont val="Cambria"/>
        <family val="1"/>
      </rPr>
      <t xml:space="preserve">  ≤ 3.5</t>
    </r>
  </si>
  <si>
    <r>
      <t xml:space="preserve">Enclosed malls, whole-building Site EUI (kBtu/sf/yr):   </t>
    </r>
    <r>
      <rPr>
        <b/>
        <sz val="10"/>
        <color rgb="FF414042"/>
        <rFont val="Cambria"/>
        <family val="1"/>
      </rPr>
      <t>E.5</t>
    </r>
    <r>
      <rPr>
        <sz val="10"/>
        <color rgb="FF414042"/>
        <rFont val="Cambria"/>
        <family val="1"/>
      </rPr>
      <t xml:space="preserve">  ≤ 69.7     </t>
    </r>
    <r>
      <rPr>
        <b/>
        <sz val="10"/>
        <color rgb="FF414042"/>
        <rFont val="Cambria"/>
        <family val="1"/>
      </rPr>
      <t>E.6</t>
    </r>
    <r>
      <rPr>
        <sz val="10"/>
        <color rgb="FF414042"/>
        <rFont val="Cambria"/>
        <family val="1"/>
      </rPr>
      <t xml:space="preserve">  ≤ 62.0     </t>
    </r>
    <r>
      <rPr>
        <b/>
        <sz val="10"/>
        <color rgb="FF414042"/>
        <rFont val="Cambria"/>
        <family val="1"/>
      </rPr>
      <t>E.8</t>
    </r>
    <r>
      <rPr>
        <sz val="10"/>
        <color rgb="FF414042"/>
        <rFont val="Cambria"/>
        <family val="1"/>
      </rPr>
      <t xml:space="preserve">  ≤ 54.2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</si>
</sst>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0"/>
      <name val="Arial"/>
      <family val="2"/>
    </font>
    <font>
      <sz val="8"/>
      <name val="Cambria"/>
      <family val="1"/>
    </font>
    <font>
      <sz val="8"/>
      <color rgb="FFFFFFFF"/>
      <name val="Cambria"/>
      <family val="1"/>
    </font>
    <font>
      <sz val="10"/>
      <name val="Cambria"/>
      <family val="1"/>
    </font>
    <font>
      <b/>
      <sz val="10"/>
      <name val="Cambria"/>
      <family val="1"/>
    </font>
    <font>
      <b/>
      <sz val="10"/>
      <color rgb="FF333333"/>
      <name val="Cambria"/>
      <family val="1"/>
    </font>
    <font>
      <sz val="10"/>
      <color rgb="FFFFFFFF"/>
      <name val="Cambria"/>
      <family val="1"/>
    </font>
    <font>
      <b/>
      <sz val="10"/>
      <color rgb="FFFFFFFF"/>
      <name val="Cambria"/>
      <family val="1"/>
    </font>
    <font>
      <vertAlign val="superscript"/>
      <sz val="10"/>
      <color rgb="FFFFFFFF"/>
      <name val="Cambria"/>
      <family val="1"/>
    </font>
    <font>
      <sz val="10"/>
      <color rgb="FF969696"/>
      <name val="Cambria"/>
      <family val="1"/>
    </font>
    <font>
      <sz val="10"/>
      <color rgb="FF333333"/>
      <name val="Cambria"/>
      <family val="1"/>
    </font>
    <font>
      <u/>
      <sz val="11"/>
      <color rgb="FF0000FF"/>
      <name val="Cambria"/>
      <family val="1"/>
    </font>
    <font>
      <sz val="11"/>
      <name val="Cambria"/>
      <family val="1"/>
    </font>
    <font>
      <sz val="20"/>
      <color rgb="FFB31983"/>
      <name val="Cambria"/>
      <family val="1"/>
    </font>
    <font>
      <sz val="14"/>
      <color rgb="FFB31983"/>
      <name val="Cambria"/>
      <family val="1"/>
    </font>
    <font>
      <sz val="8"/>
      <color rgb="FFB31983"/>
      <name val="Cambria"/>
      <family val="1"/>
    </font>
    <font>
      <sz val="10"/>
      <color rgb="FFB31983"/>
      <name val="Arial"/>
      <family val="2"/>
    </font>
    <font>
      <b/>
      <sz val="10"/>
      <color rgb="FF434E7E"/>
      <name val="Cambria"/>
      <family val="1"/>
    </font>
    <font>
      <sz val="8"/>
      <color rgb="FF434E7E"/>
      <name val="Cambria"/>
      <family val="1"/>
    </font>
    <font>
      <sz val="10"/>
      <color rgb="FF434E7E"/>
      <name val="Cambria"/>
      <family val="1"/>
    </font>
    <font>
      <sz val="10"/>
      <color rgb="FF414042"/>
      <name val="Cambria"/>
      <family val="1"/>
    </font>
    <font>
      <sz val="8"/>
      <color rgb="FF414042"/>
      <name val="Cambria"/>
      <family val="1"/>
    </font>
    <font>
      <sz val="10"/>
      <color rgb="FF414042"/>
      <name val="Arial"/>
      <family val="2"/>
    </font>
    <font>
      <b/>
      <sz val="10"/>
      <color rgb="FF414042"/>
      <name val="Cambria"/>
      <family val="1"/>
    </font>
    <font>
      <vertAlign val="superscript"/>
      <sz val="10"/>
      <color rgb="FF414042"/>
      <name val="Cambria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808080"/>
        <bgColor rgb="FF969696"/>
      </patternFill>
    </fill>
    <fill>
      <patternFill patternType="solid">
        <fgColor rgb="FFC0C0C0"/>
        <bgColor rgb="FFCCCCFF"/>
      </patternFill>
    </fill>
    <fill>
      <patternFill patternType="solid">
        <fgColor rgb="FFFFCC00"/>
        <bgColor rgb="FFFFC629"/>
      </patternFill>
    </fill>
    <fill>
      <patternFill patternType="solid">
        <fgColor rgb="FF434E7E"/>
        <bgColor rgb="FF003366"/>
      </patternFill>
    </fill>
    <fill>
      <patternFill patternType="solid">
        <fgColor rgb="FF434E7E"/>
        <bgColor indexed="64"/>
      </patternFill>
    </fill>
    <fill>
      <patternFill patternType="solid">
        <fgColor rgb="FF6BC14C"/>
        <bgColor rgb="FF008080"/>
      </patternFill>
    </fill>
    <fill>
      <patternFill patternType="solid">
        <fgColor rgb="FFB31983"/>
        <bgColor rgb="FF993366"/>
      </patternFill>
    </fill>
    <fill>
      <patternFill patternType="solid">
        <fgColor rgb="FFF88D2B"/>
        <bgColor rgb="FFFF9900"/>
      </patternFill>
    </fill>
    <fill>
      <patternFill patternType="solid">
        <fgColor rgb="FF697CB7"/>
        <bgColor rgb="FF808080"/>
      </patternFill>
    </fill>
    <fill>
      <patternFill patternType="solid">
        <fgColor rgb="FFFFC629"/>
        <bgColor rgb="FFFFFF00"/>
      </patternFill>
    </fill>
    <fill>
      <patternFill patternType="solid">
        <fgColor rgb="FFFFC629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339966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8" fillId="3" borderId="3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8" fillId="3" borderId="4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5" fillId="4" borderId="11" xfId="0" applyFont="1" applyFill="1" applyBorder="1" applyAlignment="1" applyProtection="1">
      <alignment horizontal="center" wrapText="1"/>
      <protection locked="0"/>
    </xf>
    <xf numFmtId="0" fontId="5" fillId="0" borderId="0" xfId="0" applyFont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4" fillId="2" borderId="15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4" borderId="17" xfId="0" applyFont="1" applyFill="1" applyBorder="1" applyAlignment="1" applyProtection="1">
      <alignment horizontal="center" wrapText="1"/>
      <protection locked="0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4" fillId="2" borderId="14" xfId="0" applyFont="1" applyFill="1" applyBorder="1" applyAlignment="1">
      <alignment wrapText="1"/>
    </xf>
    <xf numFmtId="0" fontId="5" fillId="2" borderId="14" xfId="0" applyFont="1" applyFill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0" xfId="0" applyFont="1" applyFill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wrapText="1"/>
    </xf>
    <xf numFmtId="0" fontId="18" fillId="5" borderId="6" xfId="0" applyFont="1" applyFill="1" applyBorder="1" applyAlignment="1">
      <alignment wrapText="1"/>
    </xf>
    <xf numFmtId="0" fontId="18" fillId="5" borderId="7" xfId="0" applyFont="1" applyFill="1" applyBorder="1" applyAlignment="1">
      <alignment horizontal="center" wrapText="1"/>
    </xf>
    <xf numFmtId="0" fontId="18" fillId="5" borderId="8" xfId="0" applyFont="1" applyFill="1" applyBorder="1" applyAlignment="1">
      <alignment horizontal="center" wrapText="1"/>
    </xf>
    <xf numFmtId="0" fontId="8" fillId="6" borderId="3" xfId="0" applyFont="1" applyFill="1" applyBorder="1" applyAlignment="1">
      <alignment wrapText="1"/>
    </xf>
    <xf numFmtId="0" fontId="8" fillId="6" borderId="4" xfId="0" applyFont="1" applyFill="1" applyBorder="1" applyAlignment="1">
      <alignment wrapText="1"/>
    </xf>
    <xf numFmtId="0" fontId="8" fillId="6" borderId="4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0" fontId="8" fillId="8" borderId="6" xfId="0" applyFont="1" applyFill="1" applyBorder="1" applyAlignment="1">
      <alignment horizontal="left" wrapText="1"/>
    </xf>
    <xf numFmtId="0" fontId="8" fillId="8" borderId="7" xfId="0" applyFont="1" applyFill="1" applyBorder="1" applyAlignment="1">
      <alignment horizontal="center" wrapText="1"/>
    </xf>
    <xf numFmtId="0" fontId="8" fillId="8" borderId="8" xfId="0" applyFont="1" applyFill="1" applyBorder="1" applyAlignment="1">
      <alignment horizontal="center" wrapText="1"/>
    </xf>
    <xf numFmtId="0" fontId="8" fillId="9" borderId="6" xfId="0" applyFont="1" applyFill="1" applyBorder="1" applyAlignment="1">
      <alignment wrapText="1"/>
    </xf>
    <xf numFmtId="0" fontId="8" fillId="9" borderId="7" xfId="0" applyFont="1" applyFill="1" applyBorder="1" applyAlignment="1">
      <alignment wrapText="1"/>
    </xf>
    <xf numFmtId="0" fontId="8" fillId="9" borderId="7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center" wrapText="1"/>
    </xf>
    <xf numFmtId="0" fontId="8" fillId="10" borderId="6" xfId="0" applyFont="1" applyFill="1" applyBorder="1" applyAlignment="1">
      <alignment wrapText="1"/>
    </xf>
    <xf numFmtId="0" fontId="8" fillId="10" borderId="7" xfId="0" applyFont="1" applyFill="1" applyBorder="1" applyAlignment="1">
      <alignment wrapText="1"/>
    </xf>
    <xf numFmtId="0" fontId="8" fillId="10" borderId="7" xfId="0" applyFont="1" applyFill="1" applyBorder="1" applyAlignment="1">
      <alignment horizontal="center" wrapText="1"/>
    </xf>
    <xf numFmtId="0" fontId="8" fillId="10" borderId="8" xfId="0" applyFont="1" applyFill="1" applyBorder="1" applyAlignment="1">
      <alignment horizontal="center" wrapText="1"/>
    </xf>
    <xf numFmtId="0" fontId="8" fillId="11" borderId="0" xfId="0" applyFont="1" applyFill="1" applyAlignment="1">
      <alignment wrapText="1"/>
    </xf>
    <xf numFmtId="0" fontId="8" fillId="11" borderId="0" xfId="0" applyFont="1" applyFill="1" applyAlignment="1">
      <alignment horizontal="center" wrapText="1"/>
    </xf>
    <xf numFmtId="0" fontId="24" fillId="2" borderId="0" xfId="0" applyFont="1" applyFill="1" applyAlignment="1">
      <alignment horizontal="right" wrapText="1"/>
    </xf>
    <xf numFmtId="0" fontId="24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center"/>
    </xf>
    <xf numFmtId="0" fontId="22" fillId="2" borderId="0" xfId="0" applyFont="1" applyFill="1" applyAlignment="1">
      <alignment wrapText="1"/>
    </xf>
    <xf numFmtId="0" fontId="24" fillId="2" borderId="15" xfId="0" applyFont="1" applyFill="1" applyBorder="1" applyAlignment="1">
      <alignment horizontal="right" wrapText="1"/>
    </xf>
    <xf numFmtId="0" fontId="24" fillId="2" borderId="15" xfId="0" applyFont="1" applyFill="1" applyBorder="1" applyAlignment="1">
      <alignment horizontal="center" wrapText="1"/>
    </xf>
    <xf numFmtId="0" fontId="24" fillId="2" borderId="16" xfId="0" applyFont="1" applyFill="1" applyBorder="1" applyAlignment="1">
      <alignment horizontal="center" wrapText="1"/>
    </xf>
    <xf numFmtId="0" fontId="21" fillId="2" borderId="3" xfId="0" applyFont="1" applyFill="1" applyBorder="1" applyAlignment="1">
      <alignment wrapText="1"/>
    </xf>
    <xf numFmtId="0" fontId="24" fillId="2" borderId="4" xfId="0" applyFont="1" applyFill="1" applyBorder="1" applyAlignment="1">
      <alignment horizontal="right" wrapText="1"/>
    </xf>
    <xf numFmtId="0" fontId="24" fillId="2" borderId="4" xfId="0" applyFont="1" applyFill="1" applyBorder="1" applyAlignment="1">
      <alignment horizontal="center" wrapText="1"/>
    </xf>
    <xf numFmtId="0" fontId="24" fillId="2" borderId="5" xfId="0" applyFont="1" applyFill="1" applyBorder="1" applyAlignment="1">
      <alignment horizontal="center" wrapText="1"/>
    </xf>
    <xf numFmtId="0" fontId="8" fillId="6" borderId="11" xfId="0" applyFont="1" applyFill="1" applyBorder="1" applyAlignment="1">
      <alignment horizontal="center" wrapText="1"/>
    </xf>
    <xf numFmtId="0" fontId="1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1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21" fillId="0" borderId="12" xfId="0" applyFont="1" applyBorder="1" applyAlignment="1">
      <alignment wrapText="1"/>
    </xf>
    <xf numFmtId="0" fontId="22" fillId="0" borderId="0" xfId="0" applyFont="1" applyAlignment="1">
      <alignment wrapText="1"/>
    </xf>
    <xf numFmtId="0" fontId="21" fillId="0" borderId="13" xfId="0" applyFont="1" applyBorder="1" applyAlignment="1">
      <alignment wrapText="1"/>
    </xf>
    <xf numFmtId="0" fontId="23" fillId="0" borderId="9" xfId="0" applyFont="1" applyBorder="1"/>
    <xf numFmtId="0" fontId="21" fillId="0" borderId="13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  <xf numFmtId="0" fontId="7" fillId="6" borderId="11" xfId="0" applyFont="1" applyFill="1" applyBorder="1" applyAlignment="1">
      <alignment horizontal="left" wrapText="1"/>
    </xf>
    <xf numFmtId="0" fontId="0" fillId="7" borderId="5" xfId="0" applyFill="1" applyBorder="1"/>
    <xf numFmtId="0" fontId="21" fillId="0" borderId="17" xfId="0" applyFont="1" applyBorder="1" applyAlignment="1">
      <alignment horizontal="left" wrapText="1"/>
    </xf>
    <xf numFmtId="0" fontId="23" fillId="0" borderId="16" xfId="0" applyFont="1" applyBorder="1"/>
    <xf numFmtId="0" fontId="18" fillId="12" borderId="6" xfId="0" applyFont="1" applyFill="1" applyBorder="1" applyAlignment="1">
      <alignment horizontal="left" vertical="center" wrapText="1"/>
    </xf>
    <xf numFmtId="0" fontId="19" fillId="13" borderId="0" xfId="0" applyFont="1" applyFill="1" applyAlignment="1">
      <alignment wrapText="1"/>
    </xf>
    <xf numFmtId="0" fontId="20" fillId="13" borderId="0" xfId="0" applyFont="1" applyFill="1" applyAlignment="1">
      <alignment wrapText="1"/>
    </xf>
    <xf numFmtId="0" fontId="21" fillId="0" borderId="10" xfId="0" applyFont="1" applyBorder="1" applyAlignment="1">
      <alignment wrapText="1"/>
    </xf>
    <xf numFmtId="0" fontId="23" fillId="0" borderId="8" xfId="0" applyFont="1" applyBorder="1"/>
    <xf numFmtId="0" fontId="21" fillId="0" borderId="11" xfId="0" applyFont="1" applyBorder="1" applyAlignment="1" applyProtection="1">
      <alignment horizontal="left" vertical="center" wrapText="1"/>
      <protection locked="0"/>
    </xf>
    <xf numFmtId="0" fontId="23" fillId="0" borderId="11" xfId="0" applyFont="1" applyBorder="1" applyProtection="1"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wrapText="1"/>
    </xf>
    <xf numFmtId="0" fontId="16" fillId="2" borderId="0" xfId="0" applyFont="1" applyFill="1" applyAlignment="1">
      <alignment wrapText="1"/>
    </xf>
    <xf numFmtId="0" fontId="17" fillId="0" borderId="1" xfId="0" applyFont="1" applyBorder="1"/>
    <xf numFmtId="0" fontId="6" fillId="0" borderId="2" xfId="0" applyFont="1" applyBorder="1" applyAlignment="1" applyProtection="1">
      <alignment horizontal="left" vertical="top" wrapText="1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24" fillId="0" borderId="6" xfId="0" applyFont="1" applyBorder="1" applyAlignment="1">
      <alignment horizontal="left" wrapText="1"/>
    </xf>
    <xf numFmtId="0" fontId="23" fillId="0" borderId="7" xfId="0" applyFont="1" applyBorder="1"/>
    <xf numFmtId="0" fontId="8" fillId="6" borderId="11" xfId="0" applyFont="1" applyFill="1" applyBorder="1" applyAlignment="1">
      <alignment horizontal="center" wrapText="1"/>
    </xf>
    <xf numFmtId="0" fontId="21" fillId="0" borderId="14" xfId="0" applyFont="1" applyBorder="1" applyAlignment="1">
      <alignment wrapText="1"/>
    </xf>
    <xf numFmtId="0" fontId="23" fillId="0" borderId="15" xfId="0" applyFont="1" applyBorder="1"/>
    <xf numFmtId="0" fontId="21" fillId="0" borderId="11" xfId="0" applyFont="1" applyBorder="1" applyAlignment="1">
      <alignment horizontal="left" vertical="center" wrapText="1"/>
    </xf>
    <xf numFmtId="0" fontId="22" fillId="0" borderId="11" xfId="0" applyFont="1" applyBorder="1" applyAlignment="1">
      <alignment wrapText="1"/>
    </xf>
    <xf numFmtId="0" fontId="21" fillId="0" borderId="11" xfId="0" applyFont="1" applyBorder="1" applyAlignment="1">
      <alignment wrapText="1"/>
    </xf>
  </cellXfs>
  <cellStyles count="2">
    <cellStyle name="Normal" xfId="0" builtinId="0"/>
    <cellStyle name="Normal 4 2" xfId="1" xr:uid="{00000000-0005-0000-0000-000007000000}"/>
  </cellStyles>
  <dxfs count="0"/>
  <tableStyles count="0" defaultTableStyle="TableStyleMedium2" defaultPivotStyle="PivotStyleLight16"/>
  <colors>
    <mruColors>
      <color rgb="FF434E7E"/>
      <color rgb="FF414042"/>
      <color rgb="FFFFC629"/>
      <color rgb="FF697CB7"/>
      <color rgb="FFF88D2B"/>
      <color rgb="FFB31983"/>
      <color rgb="FF6BC1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3127800</xdr:colOff>
      <xdr:row>48</xdr:row>
      <xdr:rowOff>129240</xdr:rowOff>
    </xdr:from>
    <xdr:to>
      <xdr:col>12</xdr:col>
      <xdr:colOff>321360</xdr:colOff>
      <xdr:row>50</xdr:row>
      <xdr:rowOff>122760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95300" y="16969440"/>
          <a:ext cx="2687580" cy="66408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0</xdr:col>
      <xdr:colOff>7200</xdr:colOff>
      <xdr:row>0</xdr:row>
      <xdr:rowOff>45720</xdr:rowOff>
    </xdr:from>
    <xdr:to>
      <xdr:col>0</xdr:col>
      <xdr:colOff>3139440</xdr:colOff>
      <xdr:row>0</xdr:row>
      <xdr:rowOff>1041846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00" y="45720"/>
          <a:ext cx="3132240" cy="996126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57"/>
  <sheetViews>
    <sheetView tabSelected="1" zoomScaleNormal="100" workbookViewId="0">
      <selection activeCell="R46" sqref="R46"/>
    </sheetView>
  </sheetViews>
  <sheetFormatPr defaultColWidth="9.21875" defaultRowHeight="13.2" x14ac:dyDescent="0.25"/>
  <cols>
    <col min="1" max="1" width="52.44140625" style="1" customWidth="1"/>
    <col min="2" max="2" width="20.77734375" style="1" customWidth="1"/>
    <col min="3" max="5" width="5.5546875" style="2" customWidth="1"/>
    <col min="6" max="8" width="2.44140625" style="3" customWidth="1"/>
    <col min="9" max="9" width="50.5546875" style="1" customWidth="1"/>
    <col min="10" max="10" width="18.44140625" style="1" customWidth="1"/>
    <col min="11" max="11" width="5.5546875" style="1" customWidth="1"/>
    <col min="12" max="13" width="5.5546875" style="4" customWidth="1"/>
    <col min="14" max="16" width="2.44140625" style="3" customWidth="1"/>
    <col min="17" max="257" width="9.21875" style="4" customWidth="1"/>
  </cols>
  <sheetData>
    <row r="1" spans="1:16" ht="84" customHeight="1" x14ac:dyDescent="0.25">
      <c r="A1" s="5" t="s">
        <v>0</v>
      </c>
      <c r="B1" s="89" t="s">
        <v>86</v>
      </c>
      <c r="C1" s="90"/>
      <c r="D1" s="90"/>
      <c r="E1" s="90"/>
      <c r="F1" s="91"/>
      <c r="G1" s="91"/>
      <c r="H1" s="91"/>
      <c r="I1" s="92"/>
      <c r="J1" s="93" t="s">
        <v>1</v>
      </c>
      <c r="K1" s="94"/>
      <c r="L1" s="94"/>
      <c r="M1" s="95"/>
    </row>
    <row r="2" spans="1:16" ht="19.8" customHeight="1" x14ac:dyDescent="0.25">
      <c r="A2" s="56" t="s">
        <v>2</v>
      </c>
      <c r="B2" s="57"/>
      <c r="C2" s="58"/>
      <c r="D2" s="58"/>
      <c r="E2" s="58"/>
      <c r="F2" s="57"/>
      <c r="G2" s="57"/>
      <c r="H2" s="59"/>
      <c r="I2" s="59"/>
      <c r="J2" s="6"/>
      <c r="K2" s="6"/>
      <c r="L2" s="7"/>
      <c r="M2" s="7"/>
    </row>
    <row r="3" spans="1:16" ht="26.85" customHeight="1" x14ac:dyDescent="0.25">
      <c r="A3" s="8" t="s">
        <v>3</v>
      </c>
      <c r="B3" s="9"/>
      <c r="C3" s="10" t="s">
        <v>4</v>
      </c>
      <c r="D3" s="9"/>
      <c r="E3" s="11"/>
      <c r="F3" s="12"/>
      <c r="G3" s="12"/>
      <c r="H3" s="12"/>
      <c r="I3" s="42" t="s">
        <v>5</v>
      </c>
      <c r="J3" s="43" t="s">
        <v>6</v>
      </c>
      <c r="K3" s="43" t="s">
        <v>4</v>
      </c>
      <c r="L3" s="43" t="s">
        <v>7</v>
      </c>
      <c r="M3" s="44" t="s">
        <v>8</v>
      </c>
      <c r="N3" s="12"/>
      <c r="O3" s="12"/>
      <c r="P3" s="12"/>
    </row>
    <row r="4" spans="1:16" ht="26.85" customHeight="1" x14ac:dyDescent="0.25">
      <c r="A4" s="96" t="s">
        <v>9</v>
      </c>
      <c r="B4" s="97"/>
      <c r="C4" s="13"/>
      <c r="D4" s="14"/>
      <c r="E4" s="15"/>
      <c r="F4" s="12"/>
      <c r="G4" s="12"/>
      <c r="H4" s="12"/>
      <c r="I4" s="85" t="s">
        <v>10</v>
      </c>
      <c r="J4" s="86"/>
      <c r="K4" s="16"/>
      <c r="L4" s="16"/>
      <c r="M4" s="16"/>
      <c r="N4" s="12">
        <f t="shared" ref="N4:P6" si="0">IF(NOT(K4=""),1,0)</f>
        <v>0</v>
      </c>
      <c r="O4" s="12">
        <f t="shared" si="0"/>
        <v>0</v>
      </c>
      <c r="P4" s="12">
        <f t="shared" si="0"/>
        <v>0</v>
      </c>
    </row>
    <row r="5" spans="1:16" ht="26.85" customHeight="1" x14ac:dyDescent="0.25">
      <c r="A5" s="72" t="s">
        <v>11</v>
      </c>
      <c r="B5" s="73"/>
      <c r="C5" s="16"/>
      <c r="D5" s="14"/>
      <c r="E5" s="15"/>
      <c r="F5" s="12"/>
      <c r="G5" s="12"/>
      <c r="H5" s="12"/>
      <c r="I5" s="74" t="s">
        <v>12</v>
      </c>
      <c r="J5" s="75"/>
      <c r="K5" s="16"/>
      <c r="L5" s="16"/>
      <c r="M5" s="16"/>
      <c r="N5" s="12">
        <f t="shared" si="0"/>
        <v>0</v>
      </c>
      <c r="O5" s="12">
        <f t="shared" si="0"/>
        <v>0</v>
      </c>
      <c r="P5" s="12">
        <f t="shared" si="0"/>
        <v>0</v>
      </c>
    </row>
    <row r="6" spans="1:16" ht="26.85" customHeight="1" x14ac:dyDescent="0.25">
      <c r="A6" s="72" t="s">
        <v>13</v>
      </c>
      <c r="B6" s="73"/>
      <c r="C6" s="16"/>
      <c r="D6" s="14"/>
      <c r="E6" s="15"/>
      <c r="F6" s="12"/>
      <c r="G6" s="12"/>
      <c r="H6" s="12"/>
      <c r="I6" s="74" t="s">
        <v>14</v>
      </c>
      <c r="J6" s="75"/>
      <c r="K6" s="16"/>
      <c r="L6" s="16"/>
      <c r="M6" s="16"/>
      <c r="N6" s="12">
        <f t="shared" si="0"/>
        <v>0</v>
      </c>
      <c r="O6" s="12">
        <f t="shared" si="0"/>
        <v>0</v>
      </c>
      <c r="P6" s="12">
        <f t="shared" si="0"/>
        <v>0</v>
      </c>
    </row>
    <row r="7" spans="1:16" ht="26.85" customHeight="1" x14ac:dyDescent="0.25">
      <c r="A7" s="72" t="s">
        <v>15</v>
      </c>
      <c r="B7" s="73"/>
      <c r="C7" s="16"/>
      <c r="D7" s="14"/>
      <c r="E7" s="15"/>
      <c r="F7" s="12"/>
      <c r="G7" s="12"/>
      <c r="H7" s="12"/>
      <c r="I7" s="74" t="s">
        <v>16</v>
      </c>
      <c r="J7" s="75"/>
      <c r="K7" s="16"/>
      <c r="L7" s="16"/>
      <c r="M7" s="16"/>
      <c r="N7" s="12">
        <f t="shared" ref="N7:P9" si="1">IF(NOT(K7=""),2,0)</f>
        <v>0</v>
      </c>
      <c r="O7" s="12">
        <f t="shared" si="1"/>
        <v>0</v>
      </c>
      <c r="P7" s="12">
        <f t="shared" si="1"/>
        <v>0</v>
      </c>
    </row>
    <row r="8" spans="1:16" ht="26.85" customHeight="1" x14ac:dyDescent="0.25">
      <c r="A8" s="77" t="s">
        <v>17</v>
      </c>
      <c r="B8" s="73"/>
      <c r="C8" s="17"/>
      <c r="D8" s="14"/>
      <c r="E8" s="15"/>
      <c r="F8" s="12"/>
      <c r="G8" s="12"/>
      <c r="H8" s="12"/>
      <c r="I8" s="74" t="s">
        <v>18</v>
      </c>
      <c r="J8" s="75"/>
      <c r="K8" s="16"/>
      <c r="L8" s="16"/>
      <c r="M8" s="16"/>
      <c r="N8" s="12">
        <f t="shared" si="1"/>
        <v>0</v>
      </c>
      <c r="O8" s="12">
        <f t="shared" si="1"/>
        <v>0</v>
      </c>
      <c r="P8" s="12">
        <f t="shared" si="1"/>
        <v>0</v>
      </c>
    </row>
    <row r="9" spans="1:16" ht="26.85" customHeight="1" x14ac:dyDescent="0.25">
      <c r="A9" s="72" t="s">
        <v>19</v>
      </c>
      <c r="B9" s="73"/>
      <c r="C9" s="16"/>
      <c r="D9" s="14"/>
      <c r="E9" s="15"/>
      <c r="F9" s="12"/>
      <c r="G9" s="12"/>
      <c r="H9" s="12"/>
      <c r="I9" s="74" t="s">
        <v>20</v>
      </c>
      <c r="J9" s="75"/>
      <c r="K9" s="16"/>
      <c r="L9" s="16"/>
      <c r="M9" s="16"/>
      <c r="N9" s="12">
        <f t="shared" si="1"/>
        <v>0</v>
      </c>
      <c r="O9" s="12">
        <f t="shared" si="1"/>
        <v>0</v>
      </c>
      <c r="P9" s="12">
        <f t="shared" si="1"/>
        <v>0</v>
      </c>
    </row>
    <row r="10" spans="1:16" ht="26.85" customHeight="1" x14ac:dyDescent="0.25">
      <c r="A10" s="72" t="s">
        <v>21</v>
      </c>
      <c r="B10" s="73"/>
      <c r="C10" s="16"/>
      <c r="D10" s="14"/>
      <c r="E10" s="15"/>
      <c r="F10" s="12"/>
      <c r="G10" s="12"/>
      <c r="H10" s="12"/>
      <c r="I10" s="74" t="s">
        <v>22</v>
      </c>
      <c r="J10" s="75"/>
      <c r="K10" s="16"/>
      <c r="L10" s="16"/>
      <c r="M10" s="16"/>
      <c r="N10" s="12">
        <f>IF(NOT(K10=""),3,0)</f>
        <v>0</v>
      </c>
      <c r="O10" s="12">
        <f>IF(NOT(L10=""),3,0)</f>
        <v>0</v>
      </c>
      <c r="P10" s="12">
        <f>IF(NOT(M10=""),3,0)</f>
        <v>0</v>
      </c>
    </row>
    <row r="11" spans="1:16" ht="26.85" customHeight="1" x14ac:dyDescent="0.25">
      <c r="A11" s="77" t="s">
        <v>23</v>
      </c>
      <c r="B11" s="73"/>
      <c r="C11" s="17"/>
      <c r="D11" s="14"/>
      <c r="E11" s="15"/>
      <c r="F11" s="12"/>
      <c r="G11" s="12"/>
      <c r="H11" s="12"/>
      <c r="I11" s="63"/>
      <c r="J11" s="64" t="s">
        <v>24</v>
      </c>
      <c r="K11" s="65">
        <f>SUM(N4:N10)</f>
        <v>0</v>
      </c>
      <c r="L11" s="65">
        <f>SUM(O4:O10)</f>
        <v>0</v>
      </c>
      <c r="M11" s="66">
        <f>SUM(P4:P10)</f>
        <v>0</v>
      </c>
    </row>
    <row r="12" spans="1:16" ht="26.85" customHeight="1" x14ac:dyDescent="0.25">
      <c r="A12" s="72" t="s">
        <v>25</v>
      </c>
      <c r="B12" s="73"/>
      <c r="C12" s="16"/>
      <c r="D12" s="14"/>
      <c r="E12" s="15"/>
      <c r="F12" s="12"/>
      <c r="G12" s="12"/>
      <c r="H12" s="12"/>
      <c r="I12" s="7"/>
      <c r="J12" s="7"/>
      <c r="K12" s="7"/>
      <c r="L12" s="7"/>
      <c r="M12" s="7"/>
      <c r="O12" s="12"/>
      <c r="P12" s="12"/>
    </row>
    <row r="13" spans="1:16" ht="26.85" customHeight="1" x14ac:dyDescent="0.25">
      <c r="A13" s="72" t="s">
        <v>26</v>
      </c>
      <c r="B13" s="73"/>
      <c r="C13" s="16"/>
      <c r="D13" s="14"/>
      <c r="E13" s="15"/>
      <c r="F13" s="12"/>
      <c r="G13" s="12"/>
      <c r="H13" s="12"/>
      <c r="I13" s="45" t="s">
        <v>27</v>
      </c>
      <c r="J13" s="46" t="s">
        <v>28</v>
      </c>
      <c r="K13" s="47" t="s">
        <v>4</v>
      </c>
      <c r="L13" s="47" t="s">
        <v>7</v>
      </c>
      <c r="M13" s="48" t="s">
        <v>8</v>
      </c>
      <c r="N13" s="12"/>
      <c r="O13" s="12"/>
      <c r="P13" s="12"/>
    </row>
    <row r="14" spans="1:16" ht="26.85" customHeight="1" x14ac:dyDescent="0.25">
      <c r="A14" s="77" t="s">
        <v>29</v>
      </c>
      <c r="B14" s="73"/>
      <c r="C14" s="17"/>
      <c r="D14" s="14"/>
      <c r="E14" s="15"/>
      <c r="F14" s="12"/>
      <c r="G14" s="12"/>
      <c r="H14" s="12"/>
      <c r="I14" s="85" t="s">
        <v>30</v>
      </c>
      <c r="J14" s="86"/>
      <c r="K14" s="16"/>
      <c r="L14" s="16"/>
      <c r="M14" s="16"/>
      <c r="N14" s="12">
        <f t="shared" ref="N14:P19" si="2">IF(NOT(K14=""),1,0)</f>
        <v>0</v>
      </c>
      <c r="O14" s="12">
        <f t="shared" si="2"/>
        <v>0</v>
      </c>
      <c r="P14" s="12">
        <f t="shared" si="2"/>
        <v>0</v>
      </c>
    </row>
    <row r="15" spans="1:16" ht="26.85" customHeight="1" x14ac:dyDescent="0.25">
      <c r="A15" s="72" t="s">
        <v>31</v>
      </c>
      <c r="B15" s="73"/>
      <c r="C15" s="16"/>
      <c r="D15" s="14"/>
      <c r="E15" s="15"/>
      <c r="F15" s="12"/>
      <c r="G15" s="12"/>
      <c r="H15" s="12"/>
      <c r="I15" s="74" t="s">
        <v>32</v>
      </c>
      <c r="J15" s="75"/>
      <c r="K15" s="16"/>
      <c r="L15" s="16"/>
      <c r="M15" s="16"/>
      <c r="N15" s="12">
        <f t="shared" si="2"/>
        <v>0</v>
      </c>
      <c r="O15" s="12">
        <f t="shared" si="2"/>
        <v>0</v>
      </c>
      <c r="P15" s="12">
        <f t="shared" si="2"/>
        <v>0</v>
      </c>
    </row>
    <row r="16" spans="1:16" ht="26.85" customHeight="1" x14ac:dyDescent="0.25">
      <c r="A16" s="77" t="s">
        <v>33</v>
      </c>
      <c r="B16" s="73"/>
      <c r="C16" s="17"/>
      <c r="D16" s="14"/>
      <c r="E16" s="15"/>
      <c r="F16" s="12"/>
      <c r="G16" s="12"/>
      <c r="H16" s="12"/>
      <c r="I16" s="74" t="s">
        <v>34</v>
      </c>
      <c r="J16" s="75"/>
      <c r="K16" s="16"/>
      <c r="L16" s="16"/>
      <c r="M16" s="16"/>
      <c r="N16" s="12">
        <f t="shared" si="2"/>
        <v>0</v>
      </c>
      <c r="O16" s="12">
        <f t="shared" si="2"/>
        <v>0</v>
      </c>
      <c r="P16" s="12">
        <f t="shared" si="2"/>
        <v>0</v>
      </c>
    </row>
    <row r="17" spans="1:16" ht="26.85" customHeight="1" x14ac:dyDescent="0.25">
      <c r="A17" s="72" t="s">
        <v>35</v>
      </c>
      <c r="B17" s="73"/>
      <c r="C17" s="16"/>
      <c r="D17" s="14"/>
      <c r="E17" s="15"/>
      <c r="F17" s="12"/>
      <c r="G17" s="12"/>
      <c r="H17" s="12"/>
      <c r="I17" s="74" t="s">
        <v>36</v>
      </c>
      <c r="J17" s="75"/>
      <c r="K17" s="16"/>
      <c r="L17" s="16"/>
      <c r="M17" s="16"/>
      <c r="N17" s="12">
        <f t="shared" si="2"/>
        <v>0</v>
      </c>
      <c r="O17" s="12">
        <f t="shared" si="2"/>
        <v>0</v>
      </c>
      <c r="P17" s="12">
        <f t="shared" si="2"/>
        <v>0</v>
      </c>
    </row>
    <row r="18" spans="1:16" ht="26.85" customHeight="1" x14ac:dyDescent="0.25">
      <c r="A18" s="77" t="s">
        <v>37</v>
      </c>
      <c r="B18" s="73"/>
      <c r="C18" s="17"/>
      <c r="D18" s="14"/>
      <c r="E18" s="15"/>
      <c r="F18" s="12"/>
      <c r="G18" s="12"/>
      <c r="H18" s="12"/>
      <c r="I18" s="74" t="s">
        <v>38</v>
      </c>
      <c r="J18" s="75"/>
      <c r="K18" s="16"/>
      <c r="L18" s="16"/>
      <c r="M18" s="16"/>
      <c r="N18" s="12">
        <f t="shared" si="2"/>
        <v>0</v>
      </c>
      <c r="O18" s="12">
        <f t="shared" si="2"/>
        <v>0</v>
      </c>
      <c r="P18" s="12">
        <f t="shared" si="2"/>
        <v>0</v>
      </c>
    </row>
    <row r="19" spans="1:16" ht="26.85" customHeight="1" x14ac:dyDescent="0.25">
      <c r="A19" s="99" t="s">
        <v>39</v>
      </c>
      <c r="B19" s="100"/>
      <c r="C19" s="16"/>
      <c r="D19" s="19"/>
      <c r="E19" s="20"/>
      <c r="F19" s="12"/>
      <c r="G19" s="12"/>
      <c r="H19" s="12"/>
      <c r="I19" s="74" t="s">
        <v>40</v>
      </c>
      <c r="J19" s="75"/>
      <c r="K19" s="16"/>
      <c r="L19" s="16"/>
      <c r="M19" s="16"/>
      <c r="N19" s="12">
        <f t="shared" si="2"/>
        <v>0</v>
      </c>
      <c r="O19" s="12">
        <f t="shared" si="2"/>
        <v>0</v>
      </c>
      <c r="P19" s="12">
        <f t="shared" si="2"/>
        <v>0</v>
      </c>
    </row>
    <row r="20" spans="1:16" ht="26.85" customHeight="1" x14ac:dyDescent="0.25">
      <c r="A20" s="7"/>
      <c r="B20" s="7"/>
      <c r="C20" s="21"/>
      <c r="D20" s="14"/>
      <c r="E20" s="14"/>
      <c r="F20" s="12"/>
      <c r="G20" s="12"/>
      <c r="H20" s="12"/>
      <c r="I20" s="74" t="s">
        <v>41</v>
      </c>
      <c r="J20" s="75"/>
      <c r="K20" s="16"/>
      <c r="L20" s="16"/>
      <c r="M20" s="16"/>
      <c r="N20" s="12">
        <f t="shared" ref="N20:P23" si="3">IF(NOT(K20=""),2,0)</f>
        <v>0</v>
      </c>
      <c r="O20" s="12">
        <f t="shared" si="3"/>
        <v>0</v>
      </c>
      <c r="P20" s="12">
        <f t="shared" si="3"/>
        <v>0</v>
      </c>
    </row>
    <row r="21" spans="1:16" ht="26.85" customHeight="1" x14ac:dyDescent="0.25">
      <c r="A21" s="35" t="s">
        <v>42</v>
      </c>
      <c r="B21" s="36" t="s">
        <v>43</v>
      </c>
      <c r="C21" s="36" t="s">
        <v>4</v>
      </c>
      <c r="D21" s="36" t="s">
        <v>7</v>
      </c>
      <c r="E21" s="37" t="s">
        <v>8</v>
      </c>
      <c r="F21" s="12"/>
      <c r="G21" s="12"/>
      <c r="H21" s="12"/>
      <c r="I21" s="74" t="s">
        <v>44</v>
      </c>
      <c r="J21" s="75"/>
      <c r="K21" s="16"/>
      <c r="L21" s="16"/>
      <c r="M21" s="16"/>
      <c r="N21" s="12">
        <f t="shared" si="3"/>
        <v>0</v>
      </c>
      <c r="O21" s="12">
        <f t="shared" si="3"/>
        <v>0</v>
      </c>
      <c r="P21" s="12">
        <f t="shared" si="3"/>
        <v>0</v>
      </c>
    </row>
    <row r="22" spans="1:16" ht="26.85" customHeight="1" x14ac:dyDescent="0.25">
      <c r="A22" s="85" t="s">
        <v>45</v>
      </c>
      <c r="B22" s="86"/>
      <c r="C22" s="16"/>
      <c r="D22" s="16"/>
      <c r="E22" s="16"/>
      <c r="F22" s="12">
        <f t="shared" ref="F22:H26" si="4">IF(NOT(C22=""),1,0)</f>
        <v>0</v>
      </c>
      <c r="G22" s="12">
        <f t="shared" si="4"/>
        <v>0</v>
      </c>
      <c r="H22" s="12">
        <f t="shared" si="4"/>
        <v>0</v>
      </c>
      <c r="I22" s="74" t="s">
        <v>46</v>
      </c>
      <c r="J22" s="75"/>
      <c r="K22" s="16"/>
      <c r="L22" s="16"/>
      <c r="M22" s="16"/>
      <c r="N22" s="12">
        <f t="shared" si="3"/>
        <v>0</v>
      </c>
      <c r="O22" s="12">
        <f t="shared" si="3"/>
        <v>0</v>
      </c>
      <c r="P22" s="12">
        <f t="shared" si="3"/>
        <v>0</v>
      </c>
    </row>
    <row r="23" spans="1:16" ht="26.85" customHeight="1" x14ac:dyDescent="0.25">
      <c r="A23" s="74" t="s">
        <v>47</v>
      </c>
      <c r="B23" s="75"/>
      <c r="C23" s="16"/>
      <c r="D23" s="16"/>
      <c r="E23" s="16"/>
      <c r="F23" s="12">
        <f t="shared" si="4"/>
        <v>0</v>
      </c>
      <c r="G23" s="12">
        <f t="shared" si="4"/>
        <v>0</v>
      </c>
      <c r="H23" s="12">
        <f t="shared" si="4"/>
        <v>0</v>
      </c>
      <c r="I23" s="74" t="s">
        <v>48</v>
      </c>
      <c r="J23" s="75"/>
      <c r="K23" s="16"/>
      <c r="L23" s="16"/>
      <c r="M23" s="16"/>
      <c r="N23" s="12">
        <f t="shared" si="3"/>
        <v>0</v>
      </c>
      <c r="O23" s="12">
        <f t="shared" si="3"/>
        <v>0</v>
      </c>
      <c r="P23" s="12">
        <f t="shared" si="3"/>
        <v>0</v>
      </c>
    </row>
    <row r="24" spans="1:16" ht="26.85" customHeight="1" x14ac:dyDescent="0.25">
      <c r="A24" s="74" t="s">
        <v>49</v>
      </c>
      <c r="B24" s="75"/>
      <c r="C24" s="16"/>
      <c r="D24" s="16"/>
      <c r="E24" s="16"/>
      <c r="F24" s="12">
        <f t="shared" si="4"/>
        <v>0</v>
      </c>
      <c r="G24" s="12">
        <f t="shared" si="4"/>
        <v>0</v>
      </c>
      <c r="H24" s="12">
        <f t="shared" si="4"/>
        <v>0</v>
      </c>
      <c r="I24" s="74" t="s">
        <v>50</v>
      </c>
      <c r="J24" s="75"/>
      <c r="K24" s="16"/>
      <c r="L24" s="16"/>
      <c r="M24" s="16"/>
      <c r="N24" s="12">
        <f t="shared" ref="N24:P25" si="5">IF(NOT(K24=""),3,0)</f>
        <v>0</v>
      </c>
      <c r="O24" s="12">
        <f t="shared" si="5"/>
        <v>0</v>
      </c>
      <c r="P24" s="12">
        <f t="shared" si="5"/>
        <v>0</v>
      </c>
    </row>
    <row r="25" spans="1:16" ht="26.85" customHeight="1" x14ac:dyDescent="0.25">
      <c r="A25" s="74" t="s">
        <v>89</v>
      </c>
      <c r="B25" s="75"/>
      <c r="C25" s="16"/>
      <c r="D25" s="16"/>
      <c r="E25" s="16"/>
      <c r="F25" s="12">
        <f t="shared" si="4"/>
        <v>0</v>
      </c>
      <c r="G25" s="12">
        <f t="shared" si="4"/>
        <v>0</v>
      </c>
      <c r="H25" s="12">
        <f t="shared" si="4"/>
        <v>0</v>
      </c>
      <c r="I25" s="74" t="s">
        <v>51</v>
      </c>
      <c r="J25" s="75"/>
      <c r="K25" s="16"/>
      <c r="L25" s="16"/>
      <c r="M25" s="16"/>
      <c r="N25" s="12">
        <f t="shared" si="5"/>
        <v>0</v>
      </c>
      <c r="O25" s="12">
        <f t="shared" si="5"/>
        <v>0</v>
      </c>
      <c r="P25" s="12">
        <f t="shared" si="5"/>
        <v>0</v>
      </c>
    </row>
    <row r="26" spans="1:16" ht="26.85" customHeight="1" x14ac:dyDescent="0.25">
      <c r="A26" s="74" t="s">
        <v>52</v>
      </c>
      <c r="B26" s="75"/>
      <c r="C26" s="22"/>
      <c r="D26" s="22"/>
      <c r="E26" s="22"/>
      <c r="F26" s="12">
        <f t="shared" si="4"/>
        <v>0</v>
      </c>
      <c r="G26" s="12">
        <f t="shared" si="4"/>
        <v>0</v>
      </c>
      <c r="H26" s="12">
        <f t="shared" si="4"/>
        <v>0</v>
      </c>
      <c r="I26" s="78" t="s">
        <v>87</v>
      </c>
      <c r="J26" s="79"/>
      <c r="K26" s="16"/>
      <c r="L26" s="23"/>
      <c r="M26" s="24"/>
      <c r="N26" s="12">
        <f>IF(NOT(K26=""),20,0)</f>
        <v>0</v>
      </c>
      <c r="O26" s="12"/>
      <c r="P26" s="12"/>
    </row>
    <row r="27" spans="1:16" ht="26.85" customHeight="1" x14ac:dyDescent="0.25">
      <c r="A27" s="74" t="s">
        <v>53</v>
      </c>
      <c r="B27" s="75"/>
      <c r="C27" s="22"/>
      <c r="D27" s="22"/>
      <c r="E27" s="22"/>
      <c r="F27" s="12">
        <f t="shared" ref="F27:H28" si="6">IF(NOT(C27=""),2,0)</f>
        <v>0</v>
      </c>
      <c r="G27" s="12">
        <f t="shared" si="6"/>
        <v>0</v>
      </c>
      <c r="H27" s="12">
        <f t="shared" si="6"/>
        <v>0</v>
      </c>
      <c r="I27" s="18"/>
      <c r="J27" s="64" t="s">
        <v>24</v>
      </c>
      <c r="K27" s="65">
        <f>IF(NOT($K$26=""),N26,SUM(N14:N25))</f>
        <v>0</v>
      </c>
      <c r="L27" s="65">
        <f>IF(NOT($K$26=""),0,SUM(O14:O25))</f>
        <v>0</v>
      </c>
      <c r="M27" s="66">
        <f>IF(NOT($K$26=""),0,SUM(P14:P25))</f>
        <v>0</v>
      </c>
    </row>
    <row r="28" spans="1:16" ht="26.85" customHeight="1" x14ac:dyDescent="0.25">
      <c r="A28" s="74" t="s">
        <v>54</v>
      </c>
      <c r="B28" s="75"/>
      <c r="C28" s="22"/>
      <c r="D28" s="22"/>
      <c r="E28" s="22"/>
      <c r="F28" s="12">
        <f t="shared" si="6"/>
        <v>0</v>
      </c>
      <c r="G28" s="12">
        <f t="shared" si="6"/>
        <v>0</v>
      </c>
      <c r="H28" s="12">
        <f t="shared" si="6"/>
        <v>0</v>
      </c>
      <c r="I28" s="7"/>
      <c r="J28" s="7"/>
      <c r="K28" s="7"/>
      <c r="L28" s="7"/>
      <c r="M28" s="7"/>
    </row>
    <row r="29" spans="1:16" ht="30.75" customHeight="1" x14ac:dyDescent="0.25">
      <c r="A29" s="74" t="s">
        <v>55</v>
      </c>
      <c r="B29" s="75"/>
      <c r="C29" s="22"/>
      <c r="D29" s="22"/>
      <c r="E29" s="22"/>
      <c r="F29" s="12">
        <f t="shared" ref="F29:H34" si="7">IF(NOT(C29=""),3,0)</f>
        <v>0</v>
      </c>
      <c r="G29" s="12">
        <f t="shared" si="7"/>
        <v>0</v>
      </c>
      <c r="H29" s="12">
        <f t="shared" si="7"/>
        <v>0</v>
      </c>
      <c r="I29" s="49" t="s">
        <v>56</v>
      </c>
      <c r="J29" s="50" t="s">
        <v>57</v>
      </c>
      <c r="K29" s="51" t="s">
        <v>4</v>
      </c>
      <c r="L29" s="51" t="s">
        <v>7</v>
      </c>
      <c r="M29" s="52" t="s">
        <v>8</v>
      </c>
      <c r="N29" s="12"/>
      <c r="O29" s="12"/>
      <c r="P29" s="12"/>
    </row>
    <row r="30" spans="1:16" ht="26.85" customHeight="1" x14ac:dyDescent="0.25">
      <c r="A30" s="74" t="s">
        <v>58</v>
      </c>
      <c r="B30" s="75"/>
      <c r="C30" s="16"/>
      <c r="D30" s="16"/>
      <c r="E30" s="16"/>
      <c r="F30" s="12">
        <f t="shared" si="7"/>
        <v>0</v>
      </c>
      <c r="G30" s="12">
        <f t="shared" si="7"/>
        <v>0</v>
      </c>
      <c r="H30" s="12">
        <f t="shared" si="7"/>
        <v>0</v>
      </c>
      <c r="I30" s="85" t="s">
        <v>59</v>
      </c>
      <c r="J30" s="86"/>
      <c r="K30" s="16"/>
      <c r="L30" s="16"/>
      <c r="M30" s="16"/>
      <c r="N30" s="12">
        <f>IF(NOT(K30=""),1,0)</f>
        <v>0</v>
      </c>
      <c r="O30" s="12">
        <f>IF(NOT(L30=""),1,0)</f>
        <v>0</v>
      </c>
      <c r="P30" s="12">
        <f>IF(NOT(M30=""),1,0)</f>
        <v>0</v>
      </c>
    </row>
    <row r="31" spans="1:16" ht="26.85" customHeight="1" x14ac:dyDescent="0.25">
      <c r="A31" s="76" t="s">
        <v>60</v>
      </c>
      <c r="B31" s="75"/>
      <c r="C31" s="16"/>
      <c r="D31" s="16"/>
      <c r="E31" s="16"/>
      <c r="F31" s="12">
        <f t="shared" si="7"/>
        <v>0</v>
      </c>
      <c r="G31" s="12">
        <f t="shared" si="7"/>
        <v>0</v>
      </c>
      <c r="H31" s="12">
        <f t="shared" si="7"/>
        <v>0</v>
      </c>
      <c r="I31" s="76" t="s">
        <v>61</v>
      </c>
      <c r="J31" s="75"/>
      <c r="K31" s="16"/>
      <c r="L31" s="16"/>
      <c r="M31" s="16"/>
      <c r="N31" s="12">
        <f>IF(NOT(K31=""),2,0)</f>
        <v>0</v>
      </c>
      <c r="O31" s="12">
        <f>IF(NOT(L31=""),2,0)</f>
        <v>0</v>
      </c>
      <c r="P31" s="12">
        <f>IF(NOT(M31=""),2,0)</f>
        <v>0</v>
      </c>
    </row>
    <row r="32" spans="1:16" ht="26.85" customHeight="1" x14ac:dyDescent="0.25">
      <c r="A32" s="76" t="s">
        <v>62</v>
      </c>
      <c r="B32" s="75"/>
      <c r="C32" s="16"/>
      <c r="D32" s="16"/>
      <c r="E32" s="16"/>
      <c r="F32" s="12">
        <f t="shared" si="7"/>
        <v>0</v>
      </c>
      <c r="G32" s="12">
        <f t="shared" si="7"/>
        <v>0</v>
      </c>
      <c r="H32" s="12">
        <f t="shared" si="7"/>
        <v>0</v>
      </c>
      <c r="I32" s="76" t="s">
        <v>63</v>
      </c>
      <c r="J32" s="75"/>
      <c r="K32" s="16"/>
      <c r="L32" s="16"/>
      <c r="M32" s="16"/>
      <c r="N32" s="12">
        <f t="shared" ref="N32:P33" si="8">IF(NOT(K32=""),3,0)</f>
        <v>0</v>
      </c>
      <c r="O32" s="12">
        <f t="shared" si="8"/>
        <v>0</v>
      </c>
      <c r="P32" s="12">
        <f t="shared" si="8"/>
        <v>0</v>
      </c>
    </row>
    <row r="33" spans="1:17" ht="26.85" customHeight="1" x14ac:dyDescent="0.25">
      <c r="A33" s="76" t="s">
        <v>64</v>
      </c>
      <c r="B33" s="75"/>
      <c r="C33" s="16"/>
      <c r="D33" s="16"/>
      <c r="E33" s="16"/>
      <c r="F33" s="12">
        <f t="shared" si="7"/>
        <v>0</v>
      </c>
      <c r="G33" s="12">
        <f t="shared" si="7"/>
        <v>0</v>
      </c>
      <c r="H33" s="12">
        <f t="shared" si="7"/>
        <v>0</v>
      </c>
      <c r="I33" s="74" t="s">
        <v>65</v>
      </c>
      <c r="J33" s="75"/>
      <c r="K33" s="16"/>
      <c r="L33" s="16"/>
      <c r="M33" s="16"/>
      <c r="N33" s="12">
        <f t="shared" si="8"/>
        <v>0</v>
      </c>
      <c r="O33" s="12">
        <f t="shared" si="8"/>
        <v>0</v>
      </c>
      <c r="P33" s="12">
        <f t="shared" si="8"/>
        <v>0</v>
      </c>
    </row>
    <row r="34" spans="1:17" ht="26.85" customHeight="1" x14ac:dyDescent="0.25">
      <c r="A34" s="80" t="s">
        <v>66</v>
      </c>
      <c r="B34" s="81"/>
      <c r="C34" s="16"/>
      <c r="D34" s="16"/>
      <c r="E34" s="16"/>
      <c r="F34" s="12">
        <f t="shared" si="7"/>
        <v>0</v>
      </c>
      <c r="G34" s="12">
        <f t="shared" si="7"/>
        <v>0</v>
      </c>
      <c r="H34" s="12">
        <f t="shared" si="7"/>
        <v>0</v>
      </c>
      <c r="I34" s="78" t="s">
        <v>87</v>
      </c>
      <c r="J34" s="79"/>
      <c r="K34" s="16"/>
      <c r="L34" s="23"/>
      <c r="M34" s="24"/>
      <c r="N34" s="12">
        <f>IF(NOT(K34=""),9,0)</f>
        <v>0</v>
      </c>
      <c r="O34" s="12"/>
      <c r="P34" s="12"/>
      <c r="Q34" s="25"/>
    </row>
    <row r="35" spans="1:17" ht="26.85" customHeight="1" x14ac:dyDescent="0.25">
      <c r="A35" s="78" t="s">
        <v>88</v>
      </c>
      <c r="B35" s="79"/>
      <c r="C35" s="16"/>
      <c r="D35" s="23"/>
      <c r="E35" s="24"/>
      <c r="F35" s="12">
        <f>IF(NOT(C35=""),27,0)</f>
        <v>0</v>
      </c>
      <c r="I35" s="26"/>
      <c r="J35" s="60" t="s">
        <v>24</v>
      </c>
      <c r="K35" s="61">
        <f>IF(NOT($K$34=""),N34,SUM(N30:N34))</f>
        <v>0</v>
      </c>
      <c r="L35" s="61">
        <f>IF(NOT($K$34=""),0,SUM(O30:O33))</f>
        <v>0</v>
      </c>
      <c r="M35" s="62">
        <f>IF(NOT($K$34=""),0,SUM(P30:P33))</f>
        <v>0</v>
      </c>
    </row>
    <row r="36" spans="1:17" ht="26.85" customHeight="1" x14ac:dyDescent="0.25">
      <c r="A36" s="27"/>
      <c r="B36" s="60" t="s">
        <v>24</v>
      </c>
      <c r="C36" s="61">
        <f>IF(NOT($C$35=""),F35,SUM(F22:F35))</f>
        <v>0</v>
      </c>
      <c r="D36" s="61">
        <f>IF(NOT($C$35=""),0,SUM(G22:G34))</f>
        <v>0</v>
      </c>
      <c r="E36" s="62">
        <f>IF(NOT($C$33=""),0,SUM(H22:H34))</f>
        <v>0</v>
      </c>
      <c r="I36" s="7"/>
      <c r="J36" s="28"/>
      <c r="K36" s="21"/>
      <c r="L36" s="21"/>
      <c r="M36" s="21"/>
    </row>
    <row r="37" spans="1:17" ht="26.85" customHeight="1" x14ac:dyDescent="0.25">
      <c r="A37" s="7"/>
      <c r="B37" s="7"/>
      <c r="I37" s="53" t="s">
        <v>67</v>
      </c>
      <c r="J37" s="53" t="s">
        <v>68</v>
      </c>
      <c r="K37" s="54" t="s">
        <v>4</v>
      </c>
      <c r="L37" s="54" t="s">
        <v>7</v>
      </c>
      <c r="M37" s="54" t="s">
        <v>8</v>
      </c>
      <c r="N37" s="12"/>
      <c r="O37" s="12"/>
      <c r="P37" s="12"/>
    </row>
    <row r="38" spans="1:17" ht="26.85" customHeight="1" x14ac:dyDescent="0.25">
      <c r="A38" s="38" t="s">
        <v>69</v>
      </c>
      <c r="B38" s="39" t="s">
        <v>70</v>
      </c>
      <c r="C38" s="40" t="s">
        <v>4</v>
      </c>
      <c r="D38" s="40" t="s">
        <v>7</v>
      </c>
      <c r="E38" s="41" t="s">
        <v>8</v>
      </c>
      <c r="I38" s="74" t="s">
        <v>71</v>
      </c>
      <c r="J38" s="75"/>
      <c r="K38" s="16"/>
      <c r="L38" s="16"/>
      <c r="M38" s="16"/>
      <c r="N38" s="12">
        <f>IF(NOT(K38=""),1,0)</f>
        <v>0</v>
      </c>
      <c r="O38" s="12">
        <f>IF(NOT(L38=""),1,0)</f>
        <v>0</v>
      </c>
      <c r="P38" s="12">
        <f>IF(NOT(M38=""),1,0)</f>
        <v>0</v>
      </c>
    </row>
    <row r="39" spans="1:17" ht="28.5" customHeight="1" x14ac:dyDescent="0.25">
      <c r="A39" s="85" t="s">
        <v>72</v>
      </c>
      <c r="B39" s="86"/>
      <c r="C39" s="16"/>
      <c r="D39" s="16"/>
      <c r="E39" s="16"/>
      <c r="F39" s="12">
        <f t="shared" ref="F39:H42" si="9">IF(NOT(C39=""),1,0)</f>
        <v>0</v>
      </c>
      <c r="G39" s="12">
        <f t="shared" si="9"/>
        <v>0</v>
      </c>
      <c r="H39" s="12">
        <f t="shared" si="9"/>
        <v>0</v>
      </c>
      <c r="I39" s="18"/>
      <c r="J39" s="29" t="s">
        <v>24</v>
      </c>
      <c r="K39" s="30">
        <f>N38</f>
        <v>0</v>
      </c>
      <c r="L39" s="30">
        <f>O38</f>
        <v>0</v>
      </c>
      <c r="M39" s="31">
        <f>P38</f>
        <v>0</v>
      </c>
      <c r="N39" s="12"/>
      <c r="O39" s="12"/>
      <c r="P39" s="12"/>
    </row>
    <row r="40" spans="1:17" ht="26.85" customHeight="1" x14ac:dyDescent="0.25">
      <c r="A40" s="74" t="s">
        <v>73</v>
      </c>
      <c r="B40" s="75"/>
      <c r="C40" s="16"/>
      <c r="D40" s="16"/>
      <c r="E40" s="16"/>
      <c r="F40" s="12">
        <f t="shared" si="9"/>
        <v>0</v>
      </c>
      <c r="G40" s="12">
        <f t="shared" si="9"/>
        <v>0</v>
      </c>
      <c r="H40" s="12">
        <f t="shared" si="9"/>
        <v>0</v>
      </c>
      <c r="I40" s="7"/>
      <c r="J40" s="7"/>
      <c r="K40" s="7"/>
      <c r="L40" s="7"/>
      <c r="M40" s="7"/>
      <c r="N40" s="12"/>
      <c r="O40" s="12"/>
      <c r="P40" s="12"/>
    </row>
    <row r="41" spans="1:17" ht="28.5" customHeight="1" x14ac:dyDescent="0.25">
      <c r="A41" s="74" t="s">
        <v>74</v>
      </c>
      <c r="B41" s="75"/>
      <c r="C41" s="16"/>
      <c r="D41" s="16"/>
      <c r="E41" s="16"/>
      <c r="F41" s="12">
        <f t="shared" si="9"/>
        <v>0</v>
      </c>
      <c r="G41" s="12">
        <f t="shared" si="9"/>
        <v>0</v>
      </c>
      <c r="H41" s="12">
        <f t="shared" si="9"/>
        <v>0</v>
      </c>
      <c r="I41" s="55" t="s">
        <v>75</v>
      </c>
      <c r="J41" s="32" t="s">
        <v>76</v>
      </c>
      <c r="K41" s="98">
        <f>SUM(C36,C49,K11,K27,K35,K39)</f>
        <v>0</v>
      </c>
      <c r="L41" s="79"/>
      <c r="M41" s="67">
        <f>SUM(E36,E49,M11,M27,M35,M39)</f>
        <v>0</v>
      </c>
      <c r="N41" s="12"/>
      <c r="O41" s="12"/>
      <c r="P41" s="12"/>
    </row>
    <row r="42" spans="1:17" ht="26.85" customHeight="1" x14ac:dyDescent="0.25">
      <c r="A42" s="74" t="s">
        <v>77</v>
      </c>
      <c r="B42" s="75"/>
      <c r="C42" s="22"/>
      <c r="D42" s="22"/>
      <c r="E42" s="22"/>
      <c r="F42" s="12">
        <f t="shared" si="9"/>
        <v>0</v>
      </c>
      <c r="G42" s="12">
        <f t="shared" si="9"/>
        <v>0</v>
      </c>
      <c r="H42" s="12">
        <f t="shared" si="9"/>
        <v>0</v>
      </c>
      <c r="I42" s="70"/>
      <c r="J42" s="71"/>
      <c r="K42" s="71"/>
      <c r="L42" s="71"/>
      <c r="M42" s="71"/>
      <c r="N42" s="12"/>
      <c r="O42" s="12"/>
      <c r="P42" s="12"/>
    </row>
    <row r="43" spans="1:17" ht="26.85" customHeight="1" x14ac:dyDescent="0.25">
      <c r="A43" s="74" t="s">
        <v>79</v>
      </c>
      <c r="B43" s="75"/>
      <c r="C43" s="22"/>
      <c r="D43" s="22"/>
      <c r="E43" s="22"/>
      <c r="F43" s="12">
        <f t="shared" ref="F43:H44" si="10">IF(NOT(C43=""),2,0)</f>
        <v>0</v>
      </c>
      <c r="G43" s="12">
        <f t="shared" si="10"/>
        <v>0</v>
      </c>
      <c r="H43" s="12">
        <f t="shared" si="10"/>
        <v>0</v>
      </c>
      <c r="I43" s="82" t="s">
        <v>78</v>
      </c>
      <c r="J43" s="83"/>
      <c r="K43" s="83"/>
      <c r="L43" s="84"/>
      <c r="M43" s="84"/>
      <c r="N43" s="12"/>
      <c r="O43" s="12"/>
      <c r="P43" s="12"/>
    </row>
    <row r="44" spans="1:17" ht="26.85" customHeight="1" x14ac:dyDescent="0.25">
      <c r="A44" s="74" t="s">
        <v>80</v>
      </c>
      <c r="B44" s="75"/>
      <c r="C44" s="22"/>
      <c r="D44" s="22"/>
      <c r="E44" s="22"/>
      <c r="F44" s="12">
        <f t="shared" si="10"/>
        <v>0</v>
      </c>
      <c r="G44" s="12">
        <f t="shared" si="10"/>
        <v>0</v>
      </c>
      <c r="H44" s="12">
        <f t="shared" si="10"/>
        <v>0</v>
      </c>
      <c r="I44" s="101" t="s">
        <v>90</v>
      </c>
      <c r="J44" s="102"/>
      <c r="K44" s="102"/>
      <c r="L44" s="103"/>
      <c r="M44" s="103"/>
      <c r="N44" s="12"/>
      <c r="O44" s="12"/>
      <c r="P44" s="12"/>
    </row>
    <row r="45" spans="1:17" ht="26.85" customHeight="1" x14ac:dyDescent="0.25">
      <c r="A45" s="74" t="s">
        <v>81</v>
      </c>
      <c r="B45" s="75"/>
      <c r="C45" s="22"/>
      <c r="D45" s="22"/>
      <c r="E45" s="22"/>
      <c r="F45" s="12">
        <f t="shared" ref="F45:H47" si="11">IF(NOT(C45=""),3,0)</f>
        <v>0</v>
      </c>
      <c r="G45" s="12">
        <f t="shared" si="11"/>
        <v>0</v>
      </c>
      <c r="H45" s="12">
        <f t="shared" si="11"/>
        <v>0</v>
      </c>
      <c r="I45" s="87" t="s">
        <v>91</v>
      </c>
      <c r="J45" s="88"/>
      <c r="K45" s="88"/>
      <c r="L45" s="88"/>
      <c r="M45" s="88"/>
      <c r="N45" s="12"/>
      <c r="O45" s="12"/>
      <c r="P45" s="12"/>
    </row>
    <row r="46" spans="1:17" ht="26.85" customHeight="1" x14ac:dyDescent="0.25">
      <c r="A46" s="74" t="s">
        <v>83</v>
      </c>
      <c r="B46" s="75"/>
      <c r="C46" s="22"/>
      <c r="D46" s="22"/>
      <c r="E46" s="22"/>
      <c r="F46" s="12">
        <f t="shared" si="11"/>
        <v>0</v>
      </c>
      <c r="G46" s="12">
        <f t="shared" si="11"/>
        <v>0</v>
      </c>
      <c r="H46" s="12">
        <f t="shared" si="11"/>
        <v>0</v>
      </c>
      <c r="I46" s="87" t="s">
        <v>82</v>
      </c>
      <c r="J46" s="88"/>
      <c r="K46" s="88"/>
      <c r="L46" s="88"/>
      <c r="M46" s="88"/>
      <c r="N46" s="12"/>
      <c r="O46" s="12"/>
      <c r="P46" s="12"/>
    </row>
    <row r="47" spans="1:17" ht="26.85" customHeight="1" x14ac:dyDescent="0.25">
      <c r="A47" s="74" t="s">
        <v>85</v>
      </c>
      <c r="B47" s="75"/>
      <c r="C47" s="16"/>
      <c r="D47" s="16"/>
      <c r="E47" s="16"/>
      <c r="F47" s="12">
        <f t="shared" si="11"/>
        <v>0</v>
      </c>
      <c r="G47" s="12">
        <f t="shared" si="11"/>
        <v>0</v>
      </c>
      <c r="H47" s="12">
        <f t="shared" si="11"/>
        <v>0</v>
      </c>
      <c r="I47" s="87" t="s">
        <v>84</v>
      </c>
      <c r="J47" s="88"/>
      <c r="K47" s="88"/>
      <c r="L47" s="88"/>
      <c r="M47" s="88"/>
      <c r="N47" s="12"/>
      <c r="O47" s="12"/>
      <c r="P47" s="12"/>
    </row>
    <row r="48" spans="1:17" ht="26.85" customHeight="1" x14ac:dyDescent="0.25">
      <c r="A48" s="78" t="s">
        <v>87</v>
      </c>
      <c r="B48" s="79"/>
      <c r="C48" s="16"/>
      <c r="D48" s="23"/>
      <c r="E48" s="24"/>
      <c r="F48" s="12">
        <f>IF(NOT(C48=""),17,0)</f>
        <v>0</v>
      </c>
      <c r="I48" s="70"/>
      <c r="J48" s="71"/>
      <c r="K48" s="71"/>
      <c r="L48" s="71"/>
      <c r="M48" s="71"/>
      <c r="N48" s="12"/>
      <c r="O48" s="12"/>
      <c r="P48" s="12"/>
    </row>
    <row r="49" spans="1:16" ht="26.85" customHeight="1" x14ac:dyDescent="0.25">
      <c r="A49" s="26"/>
      <c r="B49" s="60" t="s">
        <v>24</v>
      </c>
      <c r="C49" s="61">
        <f>IF(NOT($C$48=""),F48,SUM(F39:F48))</f>
        <v>0</v>
      </c>
      <c r="D49" s="61">
        <f>IF(NOT($C$48=""),0,SUM(G39:G47))</f>
        <v>0</v>
      </c>
      <c r="E49" s="62">
        <f>IF(NOT($C$48=""),0,SUM(H39:H47))</f>
        <v>0</v>
      </c>
      <c r="I49" s="70"/>
      <c r="J49" s="71"/>
      <c r="K49" s="71"/>
      <c r="L49" s="71"/>
      <c r="M49" s="71"/>
      <c r="N49" s="12"/>
      <c r="O49" s="12"/>
      <c r="P49" s="12"/>
    </row>
    <row r="50" spans="1:16" ht="26.85" customHeight="1" x14ac:dyDescent="0.25">
      <c r="A50" s="6"/>
      <c r="B50" s="6"/>
      <c r="I50" s="70"/>
      <c r="J50" s="71"/>
      <c r="K50" s="71"/>
      <c r="L50" s="71"/>
      <c r="M50" s="71"/>
      <c r="N50" s="12"/>
      <c r="O50" s="12"/>
      <c r="P50" s="12"/>
    </row>
    <row r="51" spans="1:16" ht="26.85" customHeight="1" x14ac:dyDescent="0.25">
      <c r="I51" s="70"/>
      <c r="J51" s="71"/>
      <c r="K51" s="71"/>
      <c r="L51" s="71"/>
      <c r="M51" s="71"/>
    </row>
    <row r="52" spans="1:16" ht="26.85" customHeight="1" x14ac:dyDescent="0.25">
      <c r="I52" s="70"/>
      <c r="J52" s="71"/>
      <c r="K52" s="71"/>
      <c r="L52" s="71"/>
      <c r="M52" s="71"/>
    </row>
    <row r="53" spans="1:16" s="1" customFormat="1" ht="26.85" customHeight="1" x14ac:dyDescent="0.25">
      <c r="C53" s="2"/>
      <c r="D53" s="2"/>
      <c r="E53" s="2"/>
      <c r="F53" s="3"/>
      <c r="G53" s="3"/>
      <c r="H53" s="3"/>
      <c r="I53" s="70"/>
      <c r="J53" s="71"/>
      <c r="K53" s="71"/>
      <c r="L53" s="71"/>
      <c r="M53" s="71"/>
      <c r="N53" s="3"/>
      <c r="O53" s="3"/>
      <c r="P53" s="3"/>
    </row>
    <row r="54" spans="1:16" ht="26.85" customHeight="1" x14ac:dyDescent="0.25"/>
    <row r="55" spans="1:16" s="1" customFormat="1" ht="30" customHeight="1" x14ac:dyDescent="0.25">
      <c r="C55" s="2"/>
      <c r="D55" s="2"/>
      <c r="E55" s="2"/>
      <c r="F55" s="3"/>
      <c r="G55" s="3"/>
      <c r="H55" s="3"/>
      <c r="I55" s="4"/>
      <c r="J55" s="4"/>
      <c r="K55" s="4"/>
      <c r="L55" s="4"/>
      <c r="M55" s="4"/>
      <c r="N55" s="3"/>
      <c r="O55" s="3"/>
      <c r="P55" s="3"/>
    </row>
    <row r="56" spans="1:16" ht="26.85" customHeight="1" x14ac:dyDescent="0.25">
      <c r="I56" s="33"/>
      <c r="J56" s="68"/>
      <c r="K56" s="69"/>
      <c r="L56" s="69"/>
      <c r="M56" s="34"/>
    </row>
    <row r="57" spans="1:16" x14ac:dyDescent="0.25">
      <c r="I57" s="4"/>
      <c r="J57" s="4"/>
      <c r="K57" s="4"/>
    </row>
  </sheetData>
  <mergeCells count="82">
    <mergeCell ref="A35:B35"/>
    <mergeCell ref="I20:J20"/>
    <mergeCell ref="I51:M51"/>
    <mergeCell ref="A9:B9"/>
    <mergeCell ref="A39:B39"/>
    <mergeCell ref="I30:J30"/>
    <mergeCell ref="A48:B48"/>
    <mergeCell ref="A30:B30"/>
    <mergeCell ref="I48:M48"/>
    <mergeCell ref="A46:B46"/>
    <mergeCell ref="A15:B15"/>
    <mergeCell ref="I47:M47"/>
    <mergeCell ref="I26:J26"/>
    <mergeCell ref="I16:J16"/>
    <mergeCell ref="A41:B41"/>
    <mergeCell ref="I25:J25"/>
    <mergeCell ref="A27:B27"/>
    <mergeCell ref="I18:J18"/>
    <mergeCell ref="A11:B11"/>
    <mergeCell ref="A45:B45"/>
    <mergeCell ref="I46:M46"/>
    <mergeCell ref="I32:J32"/>
    <mergeCell ref="I7:J7"/>
    <mergeCell ref="K41:L41"/>
    <mergeCell ref="A44:B44"/>
    <mergeCell ref="I42:M42"/>
    <mergeCell ref="A19:B19"/>
    <mergeCell ref="A28:B28"/>
    <mergeCell ref="A7:B7"/>
    <mergeCell ref="I44:M44"/>
    <mergeCell ref="A33:B33"/>
    <mergeCell ref="A42:B42"/>
    <mergeCell ref="A17:B17"/>
    <mergeCell ref="A22:B22"/>
    <mergeCell ref="B1:I1"/>
    <mergeCell ref="J1:M1"/>
    <mergeCell ref="A26:B26"/>
    <mergeCell ref="I24:J24"/>
    <mergeCell ref="I33:J33"/>
    <mergeCell ref="I8:J8"/>
    <mergeCell ref="A8:B8"/>
    <mergeCell ref="I17:J17"/>
    <mergeCell ref="A4:B4"/>
    <mergeCell ref="I5:J5"/>
    <mergeCell ref="I4:J4"/>
    <mergeCell ref="A13:B13"/>
    <mergeCell ref="I31:J31"/>
    <mergeCell ref="A31:B31"/>
    <mergeCell ref="I6:J6"/>
    <mergeCell ref="I15:J15"/>
    <mergeCell ref="I52:M52"/>
    <mergeCell ref="I10:J10"/>
    <mergeCell ref="A10:B10"/>
    <mergeCell ref="I19:J19"/>
    <mergeCell ref="I9:J9"/>
    <mergeCell ref="A34:B34"/>
    <mergeCell ref="A16:B16"/>
    <mergeCell ref="A25:B25"/>
    <mergeCell ref="I22:J22"/>
    <mergeCell ref="A18:B18"/>
    <mergeCell ref="A47:B47"/>
    <mergeCell ref="I43:M43"/>
    <mergeCell ref="I14:J14"/>
    <mergeCell ref="I45:M45"/>
    <mergeCell ref="A29:B29"/>
    <mergeCell ref="I38:J38"/>
    <mergeCell ref="J56:L56"/>
    <mergeCell ref="I50:M50"/>
    <mergeCell ref="A12:B12"/>
    <mergeCell ref="I21:J21"/>
    <mergeCell ref="A5:B5"/>
    <mergeCell ref="A32:B32"/>
    <mergeCell ref="A14:B14"/>
    <mergeCell ref="I23:J23"/>
    <mergeCell ref="I53:M53"/>
    <mergeCell ref="A23:B23"/>
    <mergeCell ref="I49:M49"/>
    <mergeCell ref="A43:B43"/>
    <mergeCell ref="A40:B40"/>
    <mergeCell ref="I34:J34"/>
    <mergeCell ref="A24:B24"/>
    <mergeCell ref="A6:B6"/>
  </mergeCells>
  <printOptions horizontalCentered="1" verticalCentered="1"/>
  <pageMargins left="0.27013888888888898" right="0.27013888888888898" top="0.359722222222222" bottom="0.359722222222222" header="0.511811023622047" footer="0.511811023622047"/>
  <pageSetup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F58676CD0754CA3D34E24A184CCB7" ma:contentTypeVersion="20" ma:contentTypeDescription="Create a new document." ma:contentTypeScope="" ma:versionID="e63797e0fe7a97c018960a4029ff5bfa">
  <xsd:schema xmlns:xsd="http://www.w3.org/2001/XMLSchema" xmlns:xs="http://www.w3.org/2001/XMLSchema" xmlns:p="http://schemas.microsoft.com/office/2006/metadata/properties" xmlns:ns2="61977ac2-6d7e-4442-ac93-4e718c87e895" xmlns:ns3="02e60da7-5558-41a6-8bd6-e50874f6cd56" xmlns:ns4="http://schemas.microsoft.com/sharepoint/v4" targetNamespace="http://schemas.microsoft.com/office/2006/metadata/properties" ma:root="true" ma:fieldsID="06d0ff132027a218620a4bbe600ec183" ns2:_="" ns3:_="" ns4:_="">
    <xsd:import namespace="61977ac2-6d7e-4442-ac93-4e718c87e895"/>
    <xsd:import namespace="02e60da7-5558-41a6-8bd6-e50874f6cd56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77ac2-6d7e-4442-ac93-4e718c87e89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cdacb52-9e9a-4025-8bd0-ffca35f3fefd}" ma:internalName="TaxCatchAll" ma:showField="CatchAllData" ma:web="61977ac2-6d7e-4442-ac93-4e718c87e8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60da7-5558-41a6-8bd6-e50874f6cd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354112c-806d-412d-90ae-48f17f0820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0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1977ac2-6d7e-4442-ac93-4e718c87e895">W2KU7HSAZS44-1164448980-2053739</_dlc_DocId>
    <IconOverlay xmlns="http://schemas.microsoft.com/sharepoint/v4" xsi:nil="true"/>
    <_dlc_DocIdUrl xmlns="61977ac2-6d7e-4442-ac93-4e718c87e895">
      <Url>https://iremorg.sharepoint.com/sites/Shared/_layouts/15/DocIdRedir.aspx?ID=W2KU7HSAZS44-1164448980-2053739</Url>
      <Description>W2KU7HSAZS44-1164448980-2053739</Description>
    </_dlc_DocIdUrl>
    <lcf76f155ced4ddcb4097134ff3c332f xmlns="02e60da7-5558-41a6-8bd6-e50874f6cd56">
      <Terms xmlns="http://schemas.microsoft.com/office/infopath/2007/PartnerControls"/>
    </lcf76f155ced4ddcb4097134ff3c332f>
    <TaxCatchAll xmlns="61977ac2-6d7e-4442-ac93-4e718c87e89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037DF8B-6FBB-4FCD-8489-C7B9A4891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977ac2-6d7e-4442-ac93-4e718c87e895"/>
    <ds:schemaRef ds:uri="02e60da7-5558-41a6-8bd6-e50874f6cd56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A9B456-53DA-4506-8D0B-FB2EBBE103A7}">
  <ds:schemaRefs>
    <ds:schemaRef ds:uri="http://schemas.microsoft.com/office/2006/metadata/properties"/>
    <ds:schemaRef ds:uri="http://schemas.microsoft.com/office/infopath/2007/PartnerControls"/>
    <ds:schemaRef ds:uri="61977ac2-6d7e-4442-ac93-4e718c87e895"/>
    <ds:schemaRef ds:uri="http://schemas.microsoft.com/sharepoint/v4"/>
    <ds:schemaRef ds:uri="02e60da7-5558-41a6-8bd6-e50874f6cd56"/>
  </ds:schemaRefs>
</ds:datastoreItem>
</file>

<file path=customXml/itemProps3.xml><?xml version="1.0" encoding="utf-8"?>
<ds:datastoreItem xmlns:ds="http://schemas.openxmlformats.org/officeDocument/2006/customXml" ds:itemID="{C4FFCB0B-B804-4462-AA05-3F167A92A68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A3D0FF1-7137-479B-92D8-6BCC4B5D07F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Shopping Center Checklist</vt:lpstr>
      <vt:lpstr>'Shopping Center Checklist'!answer</vt:lpstr>
      <vt:lpstr>'Shopping Center Checklist'!grandtotal</vt:lpstr>
      <vt:lpstr>'Shopping Center Checklist'!Print_Area</vt:lpstr>
      <vt:lpstr>'Shopping Center Checklist'!responses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IREM CSP Worksheet</dc:title>
  <dc:subject>U S Green Building Council</dc:subject>
  <dc:creator>IREM</dc:creator>
  <cp:lastModifiedBy>Todd Feist</cp:lastModifiedBy>
  <cp:revision>0</cp:revision>
  <cp:lastPrinted>2026-09-03T21:21:33Z</cp:lastPrinted>
  <dcterms:created xsi:type="dcterms:W3CDTF">2001-02-02T23:02:28Z</dcterms:created>
  <dcterms:modified xsi:type="dcterms:W3CDTF">2026-10-05T13:55:16Z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onOverlay">
    <vt:lpwstr/>
  </property>
  <property fmtid="{D5CDD505-2E9C-101B-9397-08002B2CF9AE}" pid="3" name="TaxCatchAll">
    <vt:lpwstr/>
  </property>
  <property fmtid="{D5CDD505-2E9C-101B-9397-08002B2CF9AE}" pid="4" name="_dlc_DocId">
    <vt:lpwstr>W2KU7HSAZS44-1164448980-2051358</vt:lpwstr>
  </property>
  <property fmtid="{D5CDD505-2E9C-101B-9397-08002B2CF9AE}" pid="5" name="_dlc_DocIdItemGuid">
    <vt:lpwstr>71078e25-517f-496c-b452-d9fdd50bd670</vt:lpwstr>
  </property>
  <property fmtid="{D5CDD505-2E9C-101B-9397-08002B2CF9AE}" pid="6" name="_dlc_DocIdUrl">
    <vt:lpwstr>https://iremorg.sharepoint.com/sites/Shared/_layouts/15/DocIdRedir.aspx?ID=W2KU7HSAZS44-1164448980-2051358, W2KU7HSAZS44-1164448980-2051358</vt:lpwstr>
  </property>
  <property fmtid="{D5CDD505-2E9C-101B-9397-08002B2CF9AE}" pid="7" name="lcf76f155ced4ddcb4097134ff3c332f">
    <vt:lpwstr/>
  </property>
  <property fmtid="{D5CDD505-2E9C-101B-9397-08002B2CF9AE}" pid="8" name="MediaServiceImageTags">
    <vt:lpwstr/>
  </property>
  <property fmtid="{D5CDD505-2E9C-101B-9397-08002B2CF9AE}" pid="9" name="ContentTypeId">
    <vt:lpwstr>0x010100302F58676CD0754CA3D34E24A184CCB7</vt:lpwstr>
  </property>
</Properties>
</file>